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wcurtain/Desktop/marketing/Pricelists for Marcin/"/>
    </mc:Choice>
  </mc:AlternateContent>
  <xr:revisionPtr revIDLastSave="0" documentId="13_ncr:1_{3EBC4B89-F688-1E41-863C-12EDBEBA12B0}" xr6:coauthVersionLast="47" xr6:coauthVersionMax="47" xr10:uidLastSave="{00000000-0000-0000-0000-000000000000}"/>
  <bookViews>
    <workbookView xWindow="45060" yWindow="2480" windowWidth="27900" windowHeight="19860" xr2:uid="{00000000-000D-0000-FFFF-FFFF00000000}"/>
  </bookViews>
  <sheets>
    <sheet name="BLL" sheetId="1" r:id="rId1"/>
  </sheets>
  <definedNames>
    <definedName name="_xlnm.Print_Area" localSheetId="0">BLL!$A$1:$G$152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2" i="1" l="1"/>
  <c r="G111" i="1"/>
  <c r="G109" i="1"/>
  <c r="G108" i="1"/>
  <c r="G106" i="1"/>
  <c r="G105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 l="1"/>
  <c r="G116" i="1" s="1"/>
</calcChain>
</file>

<file path=xl/sharedStrings.xml><?xml version="1.0" encoding="utf-8"?>
<sst xmlns="http://schemas.openxmlformats.org/spreadsheetml/2006/main" count="426" uniqueCount="250">
  <si>
    <t>School</t>
  </si>
  <si>
    <t>Contact Name</t>
  </si>
  <si>
    <t>Department</t>
  </si>
  <si>
    <t>Street Address</t>
  </si>
  <si>
    <t>Suburb</t>
  </si>
  <si>
    <t>State</t>
  </si>
  <si>
    <t>Invoice Address</t>
  </si>
  <si>
    <t>Date</t>
  </si>
  <si>
    <t>Total</t>
  </si>
  <si>
    <t>Post Code</t>
  </si>
  <si>
    <t>School Account  #</t>
  </si>
  <si>
    <t>Quote #</t>
  </si>
  <si>
    <t>Educational Consultant</t>
  </si>
  <si>
    <t>QTY</t>
  </si>
  <si>
    <t>ISBN/Product Code</t>
  </si>
  <si>
    <t xml:space="preserve">Total </t>
  </si>
  <si>
    <t>+ P&amp;H</t>
  </si>
  <si>
    <t>Price inc.GST</t>
  </si>
  <si>
    <t>Build Literacy Learning Collection One</t>
  </si>
  <si>
    <t>978-1-0385-3858-1</t>
  </si>
  <si>
    <t>Topic</t>
  </si>
  <si>
    <t>Collection</t>
  </si>
  <si>
    <t>Animals</t>
  </si>
  <si>
    <t>Habitats</t>
  </si>
  <si>
    <t>People and animals</t>
  </si>
  <si>
    <t>What people do</t>
  </si>
  <si>
    <t>Teacher Book C1</t>
  </si>
  <si>
    <t>Student Book C1</t>
  </si>
  <si>
    <t>978-1-0385-3768-3</t>
  </si>
  <si>
    <t>978-1-0385-3769-0</t>
  </si>
  <si>
    <t>978-1-0385-3770-6</t>
  </si>
  <si>
    <t>978-1-0385-3771-3</t>
  </si>
  <si>
    <t>978-1-0385-3772-0</t>
  </si>
  <si>
    <t>978-1-0385-3773-7</t>
  </si>
  <si>
    <t>978-1-0385-3774-4</t>
  </si>
  <si>
    <t>978-1-0385-3775-1</t>
  </si>
  <si>
    <t>978-1-0385-3776-8</t>
  </si>
  <si>
    <t>978-1-0385-3777-5</t>
  </si>
  <si>
    <t>978-1-0385-3778-2</t>
  </si>
  <si>
    <t>978-1-0385-3779-9</t>
  </si>
  <si>
    <t>978-1-0385-3780-5</t>
  </si>
  <si>
    <t>978-1-0385-3781-2</t>
  </si>
  <si>
    <t>978-1-0385-3782-9</t>
  </si>
  <si>
    <t>978-1-0385-3783-6</t>
  </si>
  <si>
    <t>978-1-0385-3784-3</t>
  </si>
  <si>
    <t>978-1-0385-3785-0</t>
  </si>
  <si>
    <t>978-1-0385-3786-7</t>
  </si>
  <si>
    <t>978-1-0385-3787-4</t>
  </si>
  <si>
    <t>978-1-0385-3788-1</t>
  </si>
  <si>
    <t>978-1-0385-3789-8</t>
  </si>
  <si>
    <t>978-1-0385-3790-4</t>
  </si>
  <si>
    <t>978-1-0385-3791-1</t>
  </si>
  <si>
    <t>978-1-0385-3792-8</t>
  </si>
  <si>
    <t>978-1-0385-3793-5</t>
  </si>
  <si>
    <t>978-1-0385-3794-2</t>
  </si>
  <si>
    <t>978-1-0385-3795-9</t>
  </si>
  <si>
    <t>Build Literacy Learning Collection Two</t>
  </si>
  <si>
    <t>Insects</t>
  </si>
  <si>
    <t>Where are the Grapes?</t>
  </si>
  <si>
    <t>Squid</t>
  </si>
  <si>
    <t>Big Squid and Little Squid</t>
  </si>
  <si>
    <t>Amazing Caterpillars</t>
  </si>
  <si>
    <t>Caterpillars For Lunch</t>
  </si>
  <si>
    <t>Animals That Need Mud</t>
  </si>
  <si>
    <t>Mud, Mud, Mud!</t>
  </si>
  <si>
    <t>Keeping Safe</t>
  </si>
  <si>
    <t>Looking For Lunch</t>
  </si>
  <si>
    <t>The Plum Tree</t>
  </si>
  <si>
    <t>My Tree</t>
  </si>
  <si>
    <t>Big Homes, Little Animals</t>
  </si>
  <si>
    <t>Tiff Leaves Home</t>
  </si>
  <si>
    <t>Charlie and the Crocodiles</t>
  </si>
  <si>
    <t>Don't Eat Me!</t>
  </si>
  <si>
    <t>Bat Rescue</t>
  </si>
  <si>
    <t>Sally and the Bats</t>
  </si>
  <si>
    <t>Looking After Ostrich Chicks</t>
  </si>
  <si>
    <t>Father Ostrich and the New Chicks</t>
  </si>
  <si>
    <t>The Great Cake Bake-off</t>
  </si>
  <si>
    <t>A Cake For Cuddles</t>
  </si>
  <si>
    <t>Where Can We Play?</t>
  </si>
  <si>
    <t>Our Spot</t>
  </si>
  <si>
    <t>Keep Safe at the Beach</t>
  </si>
  <si>
    <t>Sally's Beach Rescue</t>
  </si>
  <si>
    <t>The Skipping Team</t>
  </si>
  <si>
    <t>The Fun Run</t>
  </si>
  <si>
    <t>Title</t>
  </si>
  <si>
    <t>978-1-0385-3859-8</t>
  </si>
  <si>
    <t>Teacher Book C2</t>
  </si>
  <si>
    <t>978-1-0385-3796-6</t>
  </si>
  <si>
    <t>978-1-0385-3797-3</t>
  </si>
  <si>
    <t>978-1-0385-3798-0</t>
  </si>
  <si>
    <t>978-1-0385-3799-7</t>
  </si>
  <si>
    <t>978-1-0385-3800-0</t>
  </si>
  <si>
    <t>978-1-0385-3801-7</t>
  </si>
  <si>
    <t>978-1-0385-3802-4</t>
  </si>
  <si>
    <t>978-1-0385-3803-1</t>
  </si>
  <si>
    <t>978-1-0385-3804-8</t>
  </si>
  <si>
    <t>978-1-0385-3805-5</t>
  </si>
  <si>
    <t>978-1-0385-3806-2</t>
  </si>
  <si>
    <t>978-1-0385-3807-9</t>
  </si>
  <si>
    <t>978-1-0385-3808-6</t>
  </si>
  <si>
    <t>978-1-0385-3809-3</t>
  </si>
  <si>
    <t>978-1-0385-3810-9</t>
  </si>
  <si>
    <t>978-1-0385-3811-6</t>
  </si>
  <si>
    <t>978-1-0385-3812-3</t>
  </si>
  <si>
    <t>978-1-0385-3813-0</t>
  </si>
  <si>
    <t>978-1-0385-3814-7</t>
  </si>
  <si>
    <t>978-1-0385-3815-4</t>
  </si>
  <si>
    <t>978-1-0385-3816-1</t>
  </si>
  <si>
    <t>978-1-0385-3817-8</t>
  </si>
  <si>
    <t>978-1-0385-3818-5</t>
  </si>
  <si>
    <t>978-1-0385-3819-2</t>
  </si>
  <si>
    <t>978-1-0385-3820-8</t>
  </si>
  <si>
    <t>978-1-0385-3821-5</t>
  </si>
  <si>
    <t>Plants</t>
  </si>
  <si>
    <t>The environment</t>
  </si>
  <si>
    <t>How People Live</t>
  </si>
  <si>
    <t>Student Book C2</t>
  </si>
  <si>
    <t>Build Literacy Learning Collection Three</t>
  </si>
  <si>
    <t>A Frog In a Pond</t>
  </si>
  <si>
    <t>Too Cold For Frog!</t>
  </si>
  <si>
    <t>Manta Rays</t>
  </si>
  <si>
    <t>The Ray Who Wanted to Fly</t>
  </si>
  <si>
    <t>Insect Eaters</t>
  </si>
  <si>
    <t>I'm Hungry</t>
  </si>
  <si>
    <t>Sea Otters and the Kelp Forest</t>
  </si>
  <si>
    <t>The Luck of the Sea Otters</t>
  </si>
  <si>
    <t>Creepers and Climbers</t>
  </si>
  <si>
    <t>Growing Watermelons</t>
  </si>
  <si>
    <t>What Do Plants Need?</t>
  </si>
  <si>
    <t>The Great Pumpkin-Growing Contest</t>
  </si>
  <si>
    <t>Insect Hunt</t>
  </si>
  <si>
    <t>Getting Rid of Insects</t>
  </si>
  <si>
    <t>Caring For a Baby Monkey</t>
  </si>
  <si>
    <t>Baby Squirrel Rescue</t>
  </si>
  <si>
    <t>Cyclone Scrapbook</t>
  </si>
  <si>
    <t>Where is Coco?</t>
  </si>
  <si>
    <t>No More Rubbish</t>
  </si>
  <si>
    <t>The Rock of Killeen</t>
  </si>
  <si>
    <t>What's For Breakfast?</t>
  </si>
  <si>
    <t>The King's Breakfast</t>
  </si>
  <si>
    <t>Summer Holidays</t>
  </si>
  <si>
    <t>Camping With Dad</t>
  </si>
  <si>
    <t>The Wreck of the Maitland</t>
  </si>
  <si>
    <t>The Great Paddleboat Race</t>
  </si>
  <si>
    <t>Student Book C3</t>
  </si>
  <si>
    <t>978-1-0385-3822-2</t>
  </si>
  <si>
    <t>978-1-0385-3823-9</t>
  </si>
  <si>
    <t>978-1-0385-3824-6</t>
  </si>
  <si>
    <t>978-1-0385-3825-3</t>
  </si>
  <si>
    <t>978-1-0385-3826-0</t>
  </si>
  <si>
    <t>978-1-0385-3827-7</t>
  </si>
  <si>
    <t>978-1-0385-3828-4</t>
  </si>
  <si>
    <t>978-1-0385-3829-1</t>
  </si>
  <si>
    <t>978-1-0385-3830-7</t>
  </si>
  <si>
    <t>978-1-0385-3831-4</t>
  </si>
  <si>
    <t>978-1-0385-3832-1</t>
  </si>
  <si>
    <t>978-1-0385-3833-8</t>
  </si>
  <si>
    <t>978-1-0385-3834-5</t>
  </si>
  <si>
    <t>978-1-0385-3835-2</t>
  </si>
  <si>
    <t>978-1-0385-3836-9</t>
  </si>
  <si>
    <t>978-1-0385-3837-6</t>
  </si>
  <si>
    <t>978-1-0385-3838-3</t>
  </si>
  <si>
    <t>978-1-0385-3839-0</t>
  </si>
  <si>
    <t>978-1-0385-3840-6</t>
  </si>
  <si>
    <t>978-1-0385-3841-3</t>
  </si>
  <si>
    <t>978-1-0385-3842-0</t>
  </si>
  <si>
    <t>978-1-0385-3843-7</t>
  </si>
  <si>
    <t>978-1-0385-3844-4</t>
  </si>
  <si>
    <t>978-1-0385-3845-1</t>
  </si>
  <si>
    <t>978-1-0385-3846-8</t>
  </si>
  <si>
    <t>978-1-0385-3847-5</t>
  </si>
  <si>
    <t>978-1-0385-3848-2</t>
  </si>
  <si>
    <t>978-1-0385-3849-9</t>
  </si>
  <si>
    <t>978-1-0385-3850-5</t>
  </si>
  <si>
    <t>978-1-0385-3851-2</t>
  </si>
  <si>
    <t>978-1-0385-3852-9</t>
  </si>
  <si>
    <t>978-1-0385-3853-6</t>
  </si>
  <si>
    <t>978-1-0385-3854-3</t>
  </si>
  <si>
    <t>978-1-0385-3855-0</t>
  </si>
  <si>
    <t>978-1-0385-3856-7</t>
  </si>
  <si>
    <t>978-1-0385-3857-4</t>
  </si>
  <si>
    <t xml:space="preserve">Living with technology </t>
  </si>
  <si>
    <t>Living in our world</t>
  </si>
  <si>
    <t>Health and fitness</t>
  </si>
  <si>
    <t>978-1-0385-3860-4</t>
  </si>
  <si>
    <t>When Lions Hunt</t>
  </si>
  <si>
    <t>Rory's Dance</t>
  </si>
  <si>
    <t>Animal Smells</t>
  </si>
  <si>
    <t>Angus Cleans Up</t>
  </si>
  <si>
    <t>Flamingos</t>
  </si>
  <si>
    <t>Ruby in the Middle</t>
  </si>
  <si>
    <t>Desert Elephants</t>
  </si>
  <si>
    <t>Brother Elephant</t>
  </si>
  <si>
    <t>Deep in the Sea</t>
  </si>
  <si>
    <t>A Deep Sea Adventure</t>
  </si>
  <si>
    <t>Surviving in the Frozen Forest</t>
  </si>
  <si>
    <t>How Moose Learned to Swim</t>
  </si>
  <si>
    <t>Cleaning Up Our Wetland</t>
  </si>
  <si>
    <t>The Baby Swans</t>
  </si>
  <si>
    <t>Motorcycles</t>
  </si>
  <si>
    <t>A New Job For Stan</t>
  </si>
  <si>
    <t>Message Sent</t>
  </si>
  <si>
    <t>Saving Dad</t>
  </si>
  <si>
    <t>Robots Today, Robots Tomorrow</t>
  </si>
  <si>
    <t>Robots Run Riot</t>
  </si>
  <si>
    <t>Living Near a Volcano</t>
  </si>
  <si>
    <t>Volcano Alert!</t>
  </si>
  <si>
    <t>Nadif's New Life</t>
  </si>
  <si>
    <t>Gasari's Herd</t>
  </si>
  <si>
    <t>To the Rescue</t>
  </si>
  <si>
    <t>Super Sam</t>
  </si>
  <si>
    <t>You Can Make a Difference</t>
  </si>
  <si>
    <t>Save the Sea Otters!</t>
  </si>
  <si>
    <t>Ouch! That Hurts!</t>
  </si>
  <si>
    <t>That's Not Funny, Charlie!</t>
  </si>
  <si>
    <t>My Soccer Diary</t>
  </si>
  <si>
    <t>The Leaping Lions</t>
  </si>
  <si>
    <t>Fun Food to Make and Eat</t>
  </si>
  <si>
    <t>The Queen's New Chef</t>
  </si>
  <si>
    <t>Ice Swimmers</t>
  </si>
  <si>
    <t>The Lucky Fishing Hat</t>
  </si>
  <si>
    <t>Collection 1 - Teacher Resource Book and 1 x copy of 28 paired student books</t>
  </si>
  <si>
    <t>Collection 1 Student Books - 1 x copy of 28 paired student books</t>
  </si>
  <si>
    <t>n/a</t>
  </si>
  <si>
    <t>Build Literacy Learning Collection One Packs</t>
  </si>
  <si>
    <t>Build Literacy Learning Collection Two Packs</t>
  </si>
  <si>
    <t>Build Literacy Learning Collection Three Packs</t>
  </si>
  <si>
    <t>Collection 3 - Teacher Resource Book and 1 x copy of 36 paired student books</t>
  </si>
  <si>
    <t>Collection 2 - Teacher Resource Book and 1 x copy of 26 paired student books</t>
  </si>
  <si>
    <t>Collection 2 Student Books - 1 x copy of 26 paired student books</t>
  </si>
  <si>
    <t>Collection 3 Student Books - 1 x copy of 36 paired student books</t>
  </si>
  <si>
    <t>BuildLearningLiteracy.com.au</t>
  </si>
  <si>
    <t>Student Book Collection 1</t>
  </si>
  <si>
    <t>Student Book Collection 2</t>
  </si>
  <si>
    <t>Student Book Collection 3</t>
  </si>
  <si>
    <t>Collection 1 Complete Set</t>
  </si>
  <si>
    <t>Collection 2 Complete Set</t>
  </si>
  <si>
    <t>Collection 3 Complete Set</t>
  </si>
  <si>
    <t>$NZD</t>
  </si>
  <si>
    <t>978-1-0385-5127-6</t>
  </si>
  <si>
    <t>978-1-0385-5128-3</t>
  </si>
  <si>
    <t>978-1-0385-5129-0</t>
  </si>
  <si>
    <t>978-1-0385-5130-6</t>
  </si>
  <si>
    <t>978-1-0385-5131-3</t>
  </si>
  <si>
    <t>978-1-0385-5132-0</t>
  </si>
  <si>
    <t>Build Literacy Learning Teacher Resource Book - Collection 1</t>
  </si>
  <si>
    <t>Build Literacy Learning Teacher Resource Book - Collection 2</t>
  </si>
  <si>
    <t>Build Literacy Learning Teacher Resource Book - Collection 3</t>
  </si>
  <si>
    <t>OUPNZ1126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</si>
</sst>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>
    <font>
      <sz val="12"/>
      <color theme="1"/>
      <name val="Calibri"/>
      <family val="2"/>
      <scheme val="minor"/>
    </font>
    <font>
      <sz val="10"/>
      <color theme="1"/>
      <name val="Calibri (Body)_x0000_"/>
    </font>
    <font>
      <b/>
      <sz val="10"/>
      <color theme="1"/>
      <name val="Calibri (Body)_x0000_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 (Body)_x0000_"/>
    </font>
    <font>
      <b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7770D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Border="0"/>
    <xf numFmtId="44" fontId="4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8" fontId="3" fillId="2" borderId="6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8" fontId="3" fillId="0" borderId="4" xfId="0" applyNumberFormat="1" applyFont="1" applyBorder="1" applyAlignment="1">
      <alignment horizontal="center"/>
    </xf>
    <xf numFmtId="8" fontId="3" fillId="3" borderId="11" xfId="0" applyNumberFormat="1" applyFont="1" applyFill="1" applyBorder="1" applyAlignment="1">
      <alignment horizontal="left"/>
    </xf>
    <xf numFmtId="8" fontId="3" fillId="3" borderId="12" xfId="0" applyNumberFormat="1" applyFont="1" applyFill="1" applyBorder="1" applyAlignment="1">
      <alignment horizontal="center"/>
    </xf>
    <xf numFmtId="8" fontId="3" fillId="3" borderId="13" xfId="0" applyNumberFormat="1" applyFont="1" applyFill="1" applyBorder="1" applyAlignment="1">
      <alignment horizontal="center"/>
    </xf>
    <xf numFmtId="49" fontId="9" fillId="6" borderId="4" xfId="0" applyNumberFormat="1" applyFont="1" applyFill="1" applyBorder="1" applyAlignment="1">
      <alignment horizontal="center"/>
    </xf>
    <xf numFmtId="1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49" fontId="9" fillId="0" borderId="4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8" fillId="6" borderId="4" xfId="0" applyNumberFormat="1" applyFont="1" applyFill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0" fontId="10" fillId="0" borderId="10" xfId="0" applyFont="1" applyBorder="1"/>
    <xf numFmtId="0" fontId="10" fillId="0" borderId="7" xfId="0" applyFont="1" applyBorder="1"/>
    <xf numFmtId="0" fontId="7" fillId="0" borderId="1" xfId="0" applyFont="1" applyBorder="1"/>
    <xf numFmtId="0" fontId="7" fillId="0" borderId="8" xfId="0" applyFont="1" applyBorder="1"/>
    <xf numFmtId="44" fontId="7" fillId="0" borderId="1" xfId="2" applyFont="1" applyFill="1" applyBorder="1"/>
    <xf numFmtId="1" fontId="10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/>
    </xf>
    <xf numFmtId="44" fontId="7" fillId="0" borderId="5" xfId="2" applyFont="1" applyFill="1" applyBorder="1"/>
    <xf numFmtId="44" fontId="7" fillId="0" borderId="4" xfId="0" applyNumberFormat="1" applyFont="1" applyBorder="1"/>
    <xf numFmtId="0" fontId="9" fillId="0" borderId="14" xfId="0" applyFont="1" applyBorder="1"/>
    <xf numFmtId="49" fontId="7" fillId="6" borderId="4" xfId="0" applyNumberFormat="1" applyFont="1" applyFill="1" applyBorder="1" applyAlignment="1">
      <alignment horizontal="center"/>
    </xf>
    <xf numFmtId="0" fontId="7" fillId="6" borderId="8" xfId="0" applyFont="1" applyFill="1" applyBorder="1"/>
    <xf numFmtId="0" fontId="7" fillId="6" borderId="1" xfId="0" applyFont="1" applyFill="1" applyBorder="1"/>
    <xf numFmtId="49" fontId="7" fillId="6" borderId="4" xfId="0" applyNumberFormat="1" applyFont="1" applyFill="1" applyBorder="1" applyAlignment="1">
      <alignment horizontal="left"/>
    </xf>
    <xf numFmtId="44" fontId="7" fillId="6" borderId="1" xfId="2" applyFont="1" applyFill="1" applyBorder="1"/>
    <xf numFmtId="44" fontId="10" fillId="0" borderId="7" xfId="2" applyFont="1" applyFill="1" applyBorder="1"/>
    <xf numFmtId="8" fontId="12" fillId="3" borderId="12" xfId="0" applyNumberFormat="1" applyFont="1" applyFill="1" applyBorder="1" applyAlignment="1">
      <alignment horizontal="center"/>
    </xf>
    <xf numFmtId="49" fontId="9" fillId="6" borderId="9" xfId="0" applyNumberFormat="1" applyFont="1" applyFill="1" applyBorder="1" applyAlignment="1">
      <alignment horizontal="center"/>
    </xf>
    <xf numFmtId="49" fontId="8" fillId="6" borderId="9" xfId="0" applyNumberFormat="1" applyFont="1" applyFill="1" applyBorder="1" applyAlignment="1">
      <alignment horizontal="left"/>
    </xf>
    <xf numFmtId="0" fontId="10" fillId="0" borderId="4" xfId="0" applyFont="1" applyBorder="1" applyAlignment="1">
      <alignment vertical="center"/>
    </xf>
    <xf numFmtId="44" fontId="5" fillId="0" borderId="0" xfId="2" applyFont="1" applyFill="1" applyBorder="1"/>
    <xf numFmtId="0" fontId="9" fillId="0" borderId="16" xfId="0" applyFont="1" applyBorder="1"/>
    <xf numFmtId="0" fontId="7" fillId="0" borderId="6" xfId="0" applyFont="1" applyBorder="1"/>
    <xf numFmtId="49" fontId="7" fillId="0" borderId="15" xfId="0" applyNumberFormat="1" applyFont="1" applyBorder="1" applyAlignment="1">
      <alignment horizontal="left"/>
    </xf>
    <xf numFmtId="44" fontId="7" fillId="0" borderId="6" xfId="2" applyFont="1" applyFill="1" applyBorder="1"/>
    <xf numFmtId="0" fontId="7" fillId="0" borderId="7" xfId="0" applyFont="1" applyBorder="1"/>
    <xf numFmtId="49" fontId="9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10" fillId="0" borderId="4" xfId="0" applyFont="1" applyBorder="1"/>
    <xf numFmtId="0" fontId="7" fillId="0" borderId="4" xfId="0" applyFont="1" applyBorder="1"/>
    <xf numFmtId="44" fontId="10" fillId="0" borderId="4" xfId="2" applyFont="1" applyFill="1" applyBorder="1"/>
    <xf numFmtId="0" fontId="7" fillId="6" borderId="4" xfId="0" applyFont="1" applyFill="1" applyBorder="1"/>
    <xf numFmtId="44" fontId="7" fillId="6" borderId="4" xfId="2" applyFont="1" applyFill="1" applyBorder="1"/>
    <xf numFmtId="44" fontId="7" fillId="6" borderId="4" xfId="0" applyNumberFormat="1" applyFont="1" applyFill="1" applyBorder="1"/>
    <xf numFmtId="0" fontId="7" fillId="6" borderId="10" xfId="0" applyFont="1" applyFill="1" applyBorder="1"/>
    <xf numFmtId="0" fontId="7" fillId="6" borderId="7" xfId="0" applyFont="1" applyFill="1" applyBorder="1"/>
    <xf numFmtId="44" fontId="7" fillId="6" borderId="7" xfId="2" applyFont="1" applyFill="1" applyBorder="1"/>
    <xf numFmtId="49" fontId="7" fillId="0" borderId="4" xfId="0" applyNumberFormat="1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38" fontId="6" fillId="0" borderId="19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/>
    </xf>
    <xf numFmtId="8" fontId="3" fillId="2" borderId="21" xfId="0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8" fontId="3" fillId="0" borderId="0" xfId="0" applyNumberFormat="1" applyFont="1" applyAlignment="1">
      <alignment horizontal="center"/>
    </xf>
    <xf numFmtId="8" fontId="3" fillId="0" borderId="23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8" fontId="3" fillId="3" borderId="0" xfId="0" applyNumberFormat="1" applyFont="1" applyFill="1" applyAlignment="1">
      <alignment horizontal="center"/>
    </xf>
    <xf numFmtId="8" fontId="3" fillId="3" borderId="23" xfId="0" applyNumberFormat="1" applyFont="1" applyFill="1" applyBorder="1" applyAlignment="1">
      <alignment horizontal="center"/>
    </xf>
    <xf numFmtId="0" fontId="1" fillId="5" borderId="22" xfId="0" applyFont="1" applyFill="1" applyBorder="1"/>
    <xf numFmtId="0" fontId="1" fillId="5" borderId="0" xfId="0" applyFont="1" applyFill="1"/>
    <xf numFmtId="0" fontId="1" fillId="5" borderId="23" xfId="0" applyFont="1" applyFill="1" applyBorder="1"/>
    <xf numFmtId="0" fontId="1" fillId="4" borderId="22" xfId="0" applyFont="1" applyFill="1" applyBorder="1"/>
    <xf numFmtId="0" fontId="1" fillId="4" borderId="0" xfId="0" applyFont="1" applyFill="1"/>
    <xf numFmtId="0" fontId="1" fillId="4" borderId="23" xfId="0" applyFont="1" applyFill="1" applyBorder="1"/>
    <xf numFmtId="44" fontId="7" fillId="0" borderId="24" xfId="0" applyNumberFormat="1" applyFont="1" applyBorder="1"/>
    <xf numFmtId="44" fontId="7" fillId="6" borderId="24" xfId="0" applyNumberFormat="1" applyFont="1" applyFill="1" applyBorder="1"/>
    <xf numFmtId="0" fontId="3" fillId="5" borderId="22" xfId="0" applyFont="1" applyFill="1" applyBorder="1"/>
    <xf numFmtId="0" fontId="2" fillId="5" borderId="0" xfId="0" applyFont="1" applyFill="1" applyAlignment="1">
      <alignment horizontal="center" vertical="center"/>
    </xf>
    <xf numFmtId="0" fontId="3" fillId="4" borderId="22" xfId="0" applyFont="1" applyFill="1" applyBorder="1"/>
    <xf numFmtId="0" fontId="2" fillId="4" borderId="0" xfId="0" applyFont="1" applyFill="1" applyAlignment="1">
      <alignment horizontal="center" vertical="center"/>
    </xf>
    <xf numFmtId="0" fontId="3" fillId="3" borderId="23" xfId="0" applyFont="1" applyFill="1" applyBorder="1" applyAlignment="1">
      <alignment horizontal="left"/>
    </xf>
    <xf numFmtId="0" fontId="11" fillId="5" borderId="22" xfId="0" applyFont="1" applyFill="1" applyBorder="1"/>
    <xf numFmtId="0" fontId="11" fillId="4" borderId="22" xfId="0" applyFont="1" applyFill="1" applyBorder="1"/>
    <xf numFmtId="0" fontId="0" fillId="0" borderId="22" xfId="0" applyBorder="1"/>
    <xf numFmtId="44" fontId="0" fillId="0" borderId="25" xfId="0" applyNumberFormat="1" applyBorder="1"/>
    <xf numFmtId="49" fontId="0" fillId="0" borderId="0" xfId="0" applyNumberFormat="1"/>
    <xf numFmtId="0" fontId="0" fillId="0" borderId="23" xfId="0" applyBorder="1"/>
    <xf numFmtId="0" fontId="1" fillId="0" borderId="22" xfId="0" applyFont="1" applyBorder="1" applyAlignment="1">
      <alignment horizontal="center" vertical="center"/>
    </xf>
    <xf numFmtId="38" fontId="6" fillId="0" borderId="23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right"/>
    </xf>
    <xf numFmtId="0" fontId="1" fillId="0" borderId="0" xfId="0" applyFont="1" applyAlignment="1">
      <alignment horizontal="right"/>
    </xf>
    <xf numFmtId="1" fontId="5" fillId="0" borderId="0" xfId="0" applyNumberFormat="1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38" fontId="6" fillId="0" borderId="28" xfId="0" applyNumberFormat="1" applyFont="1" applyBorder="1" applyAlignment="1">
      <alignment horizontal="center" vertical="center"/>
    </xf>
    <xf numFmtId="0" fontId="1" fillId="0" borderId="23" xfId="0" applyFont="1" applyBorder="1"/>
  </cellXfs>
  <cellStyles count="3">
    <cellStyle name="Currency" xfId="2" builtinId="4"/>
    <cellStyle name="Normal" xfId="0" builtinId="0"/>
    <cellStyle name="Style 1" xfId="1" xr:uid="{00000000-0005-0000-0000-000005000000}"/>
  </cellStyles>
  <dxfs count="0"/>
  <tableStyles count="0" defaultTableStyle="TableStyleMedium2" defaultPivotStyle="PivotStyleLight16"/>
  <colors>
    <mruColors>
      <color rgb="FFF5C401"/>
      <color rgb="FFFFCC00"/>
      <color rgb="FF7770D6"/>
      <color rgb="FF5856D6"/>
      <color rgb="FF007A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18554</xdr:colOff>
      <xdr:row>0</xdr:row>
      <xdr:rowOff>111081</xdr:rowOff>
    </xdr:from>
    <xdr:ext cx="4003675" cy="593111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72C58C-A6CF-A446-8545-618FAA78E8B5}"/>
            </a:ext>
          </a:extLst>
        </xdr:cNvPr>
        <xdr:cNvSpPr txBox="1"/>
      </xdr:nvSpPr>
      <xdr:spPr>
        <a:xfrm>
          <a:off x="4021322" y="111081"/>
          <a:ext cx="4003675" cy="593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sz="1600" b="1"/>
            <a:t>Build Literacy Learning</a:t>
          </a:r>
        </a:p>
        <a:p>
          <a:pPr algn="l"/>
          <a:r>
            <a:rPr lang="en-US" sz="1600" b="1"/>
            <a:t>Price List order form 2026  </a:t>
          </a:r>
        </a:p>
      </xdr:txBody>
    </xdr:sp>
    <xdr:clientData/>
  </xdr:oneCellAnchor>
  <xdr:twoCellAnchor>
    <xdr:from>
      <xdr:col>0</xdr:col>
      <xdr:colOff>0</xdr:colOff>
      <xdr:row>149</xdr:row>
      <xdr:rowOff>100292</xdr:rowOff>
    </xdr:from>
    <xdr:to>
      <xdr:col>7</xdr:col>
      <xdr:colOff>0</xdr:colOff>
      <xdr:row>152</xdr:row>
      <xdr:rowOff>32549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911F751-5C0A-8A43-A004-AF19C07BDAE0}"/>
            </a:ext>
          </a:extLst>
        </xdr:cNvPr>
        <xdr:cNvSpPr txBox="1"/>
      </xdr:nvSpPr>
      <xdr:spPr>
        <a:xfrm>
          <a:off x="0" y="29767492"/>
          <a:ext cx="12446000" cy="465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/>
            <a:t>All prices are recommended $NZD retail prices inclusive of GST and subject to change without notice.</a:t>
          </a:r>
          <a:r>
            <a:rPr lang="en-US" sz="800" baseline="0"/>
            <a:t> </a:t>
          </a:r>
          <a:r>
            <a:rPr lang="en-US" sz="800"/>
            <a:t>All information and prices are correct at time of printing.</a:t>
          </a:r>
          <a:r>
            <a:rPr lang="en-US" sz="800" baseline="0"/>
            <a:t> </a:t>
          </a:r>
        </a:p>
        <a:p>
          <a:pPr algn="ctr"/>
          <a:r>
            <a:rPr lang="en-US" sz="800"/>
            <a:t>Prices valid for New Zealand only.</a:t>
          </a:r>
          <a:r>
            <a:rPr lang="en-US" sz="800" baseline="0"/>
            <a:t> </a:t>
          </a:r>
        </a:p>
        <a:p>
          <a:pPr algn="ctr"/>
          <a:r>
            <a:rPr lang="en-US" sz="800"/>
            <a:t>© 2026</a:t>
          </a:r>
          <a:r>
            <a:rPr lang="en-US" sz="800" baseline="0"/>
            <a:t> </a:t>
          </a:r>
          <a:r>
            <a:rPr lang="en-US" sz="800"/>
            <a:t>EC Licensing Pty Ltd</a:t>
          </a:r>
        </a:p>
      </xdr:txBody>
    </xdr:sp>
    <xdr:clientData/>
  </xdr:twoCellAnchor>
  <xdr:twoCellAnchor editAs="oneCell">
    <xdr:from>
      <xdr:col>0</xdr:col>
      <xdr:colOff>68056</xdr:colOff>
      <xdr:row>135</xdr:row>
      <xdr:rowOff>58612</xdr:rowOff>
    </xdr:from>
    <xdr:to>
      <xdr:col>1</xdr:col>
      <xdr:colOff>166668</xdr:colOff>
      <xdr:row>139</xdr:row>
      <xdr:rowOff>67151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47205F2-6D67-6349-B828-56D6A692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56" y="98027206"/>
          <a:ext cx="1468512" cy="72291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120661</xdr:colOff>
      <xdr:row>140</xdr:row>
      <xdr:rowOff>175362</xdr:rowOff>
    </xdr:from>
    <xdr:to>
      <xdr:col>7</xdr:col>
      <xdr:colOff>0</xdr:colOff>
      <xdr:row>149</xdr:row>
      <xdr:rowOff>25400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9D2EC2C-AA87-E04B-97EC-C2B7B3533BEF}"/>
            </a:ext>
          </a:extLst>
        </xdr:cNvPr>
        <xdr:cNvSpPr txBox="1"/>
      </xdr:nvSpPr>
      <xdr:spPr>
        <a:xfrm>
          <a:off x="10610861" y="28216962"/>
          <a:ext cx="1835139" cy="14756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 b="1" u="sng">
              <a:solidFill>
                <a:schemeClr val="tx1"/>
              </a:solidFill>
            </a:rPr>
            <a:t>Distributed by:</a:t>
          </a:r>
        </a:p>
        <a:p>
          <a:pPr marL="0" indent="0" algn="r"/>
          <a:r>
            <a:rPr lang="en-AU" sz="1000">
              <a:solidFill>
                <a:schemeClr val="dk1"/>
              </a:solidFill>
              <a:latin typeface="+mn-lt"/>
              <a:ea typeface="+mn-ea"/>
              <a:cs typeface="+mn-cs"/>
            </a:rPr>
            <a:t>Quaderno</a:t>
          </a:r>
        </a:p>
        <a:p>
          <a:pPr marL="0" indent="0" algn="r"/>
          <a:r>
            <a:rPr lang="en-AU" sz="1000">
              <a:solidFill>
                <a:schemeClr val="dk1"/>
              </a:solidFill>
              <a:latin typeface="+mn-lt"/>
              <a:ea typeface="+mn-ea"/>
              <a:cs typeface="+mn-cs"/>
            </a:rPr>
            <a:t>Jane Huston</a:t>
          </a:r>
        </a:p>
        <a:p>
          <a:pPr marL="0" indent="0" algn="r"/>
          <a:r>
            <a:rPr lang="en-AU" sz="1000">
              <a:solidFill>
                <a:schemeClr val="dk1"/>
              </a:solidFill>
              <a:latin typeface="+mn-lt"/>
              <a:ea typeface="+mn-ea"/>
              <a:cs typeface="+mn-cs"/>
            </a:rPr>
            <a:t>PO Box 68827, Victoria St West, </a:t>
          </a:r>
        </a:p>
        <a:p>
          <a:pPr marL="0" indent="0" algn="r"/>
          <a:r>
            <a:rPr lang="en-AU" sz="1000">
              <a:solidFill>
                <a:schemeClr val="dk1"/>
              </a:solidFill>
              <a:latin typeface="+mn-lt"/>
              <a:ea typeface="+mn-ea"/>
              <a:cs typeface="+mn-cs"/>
            </a:rPr>
            <a:t>Auckland 1142</a:t>
          </a:r>
        </a:p>
        <a:p>
          <a:pPr marL="0" indent="0" algn="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Ph: 021 585 975 or 0800 782 337</a:t>
          </a:r>
        </a:p>
        <a:p>
          <a:pPr marL="0" indent="0" algn="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jane@quaderno.co.nz </a:t>
          </a:r>
        </a:p>
        <a:p>
          <a:pPr marL="0" indent="0" algn="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www.quaderno.co.nz </a:t>
          </a:r>
        </a:p>
      </xdr:txBody>
    </xdr:sp>
    <xdr:clientData/>
  </xdr:twoCellAnchor>
  <xdr:twoCellAnchor>
    <xdr:from>
      <xdr:col>0</xdr:col>
      <xdr:colOff>1</xdr:colOff>
      <xdr:row>117</xdr:row>
      <xdr:rowOff>66845</xdr:rowOff>
    </xdr:from>
    <xdr:to>
      <xdr:col>7</xdr:col>
      <xdr:colOff>0</xdr:colOff>
      <xdr:row>121</xdr:row>
      <xdr:rowOff>11543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F364426-645F-0843-8633-D4E53D629478}"/>
            </a:ext>
          </a:extLst>
        </xdr:cNvPr>
        <xdr:cNvSpPr txBox="1"/>
      </xdr:nvSpPr>
      <xdr:spPr>
        <a:xfrm>
          <a:off x="1" y="13459572"/>
          <a:ext cx="9444181" cy="637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s-IS" sz="1000" b="0" baseline="0">
              <a:solidFill>
                <a:schemeClr val="tx1"/>
              </a:solidFill>
            </a:rPr>
            <a:t>To place your order, simply fill in the fields and save to your computer then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s-IS" sz="1000" b="0" baseline="0">
              <a:solidFill>
                <a:schemeClr val="tx1"/>
              </a:solidFill>
            </a:rPr>
            <a:t>E-mail: </a:t>
          </a:r>
          <a:r>
            <a:rPr lang="en-US" sz="1000">
              <a:solidFill>
                <a:schemeClr val="tx1"/>
              </a:solidFill>
              <a:latin typeface="+mn-lt"/>
              <a:ea typeface="+mn-ea"/>
              <a:cs typeface="+mn-cs"/>
            </a:rPr>
            <a:t>jane@quaderno.co.nz </a:t>
          </a:r>
          <a:endParaRPr lang="is-IS" sz="1000" b="0" baseline="0">
            <a:solidFill>
              <a:schemeClr val="tx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s-IS" sz="1000" b="0" baseline="0">
              <a:solidFill>
                <a:schemeClr val="tx1"/>
              </a:solidFill>
            </a:rPr>
            <a:t>If you have any questions please contact Jane Huston </a:t>
          </a:r>
          <a:r>
            <a:rPr lang="en-US" sz="1000">
              <a:solidFill>
                <a:schemeClr val="tx1"/>
              </a:solidFill>
              <a:latin typeface="+mn-lt"/>
              <a:ea typeface="+mn-ea"/>
              <a:cs typeface="+mn-cs"/>
            </a:rPr>
            <a:t>Ph: 021 585 975 or 0800 782 337 </a:t>
          </a:r>
        </a:p>
      </xdr:txBody>
    </xdr:sp>
    <xdr:clientData/>
  </xdr:twoCellAnchor>
  <xdr:twoCellAnchor editAs="oneCell">
    <xdr:from>
      <xdr:col>0</xdr:col>
      <xdr:colOff>286466</xdr:colOff>
      <xdr:row>0</xdr:row>
      <xdr:rowOff>64163</xdr:rowOff>
    </xdr:from>
    <xdr:to>
      <xdr:col>0</xdr:col>
      <xdr:colOff>1006213</xdr:colOff>
      <xdr:row>0</xdr:row>
      <xdr:rowOff>897013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F7732-EC4D-F0F8-51D3-D655680B6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466" y="64163"/>
          <a:ext cx="719747" cy="832850"/>
        </a:xfrm>
        <a:prstGeom prst="rect">
          <a:avLst/>
        </a:prstGeom>
      </xdr:spPr>
    </xdr:pic>
    <xdr:clientData/>
  </xdr:twoCellAnchor>
  <xdr:twoCellAnchor editAs="oneCell">
    <xdr:from>
      <xdr:col>5</xdr:col>
      <xdr:colOff>65496</xdr:colOff>
      <xdr:row>0</xdr:row>
      <xdr:rowOff>269315</xdr:rowOff>
    </xdr:from>
    <xdr:to>
      <xdr:col>6</xdr:col>
      <xdr:colOff>658471</xdr:colOff>
      <xdr:row>0</xdr:row>
      <xdr:rowOff>698045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18BA63-4BEB-6C40-A843-7D34B7AF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55696" y="269315"/>
          <a:ext cx="1570876" cy="428730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137</xdr:row>
      <xdr:rowOff>12700</xdr:rowOff>
    </xdr:from>
    <xdr:to>
      <xdr:col>6</xdr:col>
      <xdr:colOff>859675</xdr:colOff>
      <xdr:row>139</xdr:row>
      <xdr:rowOff>85830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0C62C8-7E71-8B43-B9EC-73A405C2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56900" y="27520900"/>
          <a:ext cx="1570876" cy="42873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140</xdr:row>
      <xdr:rowOff>12700</xdr:rowOff>
    </xdr:from>
    <xdr:to>
      <xdr:col>2</xdr:col>
      <xdr:colOff>184726</xdr:colOff>
      <xdr:row>149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2A7977-1D45-F646-9DDC-C072DC24DC56}"/>
            </a:ext>
          </a:extLst>
        </xdr:cNvPr>
        <xdr:cNvSpPr txBox="1"/>
      </xdr:nvSpPr>
      <xdr:spPr>
        <a:xfrm>
          <a:off x="139700" y="28054300"/>
          <a:ext cx="2978726" cy="165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/>
            <a:t>Publisher: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Regus Suite 2002 Level 19,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Centre,</a:t>
          </a:r>
        </a:p>
        <a:p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644 Chapel Street, </a:t>
          </a:r>
          <a:b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A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South Yarra, Victoria, 3141. Australia.</a:t>
          </a:r>
        </a:p>
        <a:p>
          <a:r>
            <a:rPr lang="en-US" sz="1000"/>
            <a:t>Ph: 03 </a:t>
          </a:r>
          <a:r>
            <a:rPr lang="is-IS" sz="1000"/>
            <a:t>9867 4880</a:t>
          </a:r>
          <a:endParaRPr lang="en-US" sz="1000"/>
        </a:p>
        <a:p>
          <a:r>
            <a:rPr lang="en-US" sz="1000"/>
            <a:t>enquiries@ecpublishing.com.au </a:t>
          </a:r>
        </a:p>
        <a:p>
          <a:r>
            <a:rPr lang="en-US" sz="1000"/>
            <a:t>www.ecpublishing.com.au</a:t>
          </a:r>
        </a:p>
        <a:p>
          <a:r>
            <a:rPr lang="en-US" sz="1000"/>
            <a:t>ABN: </a:t>
          </a:r>
          <a:r>
            <a:rPr lang="is-IS" sz="1000"/>
            <a:t>59 158 519978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53"/>
  <sheetViews>
    <sheetView tabSelected="1" zoomScaleNormal="100" zoomScalePageLayoutView="95" workbookViewId="0">
      <selection activeCell="A9" sqref="A9"/>
    </sheetView>
  </sheetViews>
  <sheetFormatPr baseColWidth="10" defaultColWidth="18.33203125" defaultRowHeight="14"/>
  <cols>
    <col min="1" max="1" width="18" style="3" customWidth="1"/>
    <col min="2" max="2" width="20.5" style="3" customWidth="1"/>
    <col min="3" max="3" width="18.33203125" style="3" customWidth="1"/>
    <col min="4" max="4" width="58.83203125" style="4" customWidth="1"/>
    <col min="5" max="5" width="8.1640625" style="5" customWidth="1"/>
    <col min="6" max="6" width="12.83203125" style="6" customWidth="1"/>
    <col min="7" max="7" width="12.83203125" style="7" customWidth="1"/>
    <col min="8" max="16384" width="18.33203125" style="1"/>
  </cols>
  <sheetData>
    <row r="1" spans="1:7" ht="73" customHeight="1">
      <c r="A1" s="67"/>
      <c r="B1" s="68"/>
      <c r="C1" s="68"/>
      <c r="D1" s="69"/>
      <c r="E1" s="70"/>
      <c r="F1" s="71"/>
      <c r="G1" s="72"/>
    </row>
    <row r="2" spans="1:7" ht="16" customHeight="1">
      <c r="A2" s="73" t="s">
        <v>14</v>
      </c>
      <c r="B2" s="11" t="s">
        <v>21</v>
      </c>
      <c r="C2" s="11" t="s">
        <v>20</v>
      </c>
      <c r="D2" s="2" t="s">
        <v>85</v>
      </c>
      <c r="E2" s="12" t="s">
        <v>13</v>
      </c>
      <c r="F2" s="13" t="s">
        <v>17</v>
      </c>
      <c r="G2" s="74" t="s">
        <v>8</v>
      </c>
    </row>
    <row r="3" spans="1:7" ht="7" customHeight="1">
      <c r="A3" s="75"/>
      <c r="B3" s="76"/>
      <c r="C3" s="76"/>
      <c r="D3" s="77"/>
      <c r="E3" s="76"/>
      <c r="F3" s="78"/>
      <c r="G3" s="79"/>
    </row>
    <row r="4" spans="1:7" ht="4" customHeight="1">
      <c r="A4" s="80"/>
      <c r="B4" s="81"/>
      <c r="C4" s="81"/>
      <c r="D4" s="82"/>
      <c r="E4" s="81"/>
      <c r="F4" s="83"/>
      <c r="G4" s="84"/>
    </row>
    <row r="5" spans="1:7" ht="4" customHeight="1">
      <c r="A5" s="85"/>
      <c r="B5" s="86"/>
      <c r="C5" s="86"/>
      <c r="D5" s="86"/>
      <c r="E5" s="86"/>
      <c r="F5" s="86"/>
      <c r="G5" s="87"/>
    </row>
    <row r="6" spans="1:7" ht="4" customHeight="1">
      <c r="A6" s="88"/>
      <c r="B6" s="89"/>
      <c r="C6" s="89"/>
      <c r="D6" s="89"/>
      <c r="E6" s="89"/>
      <c r="F6" s="89"/>
      <c r="G6" s="90"/>
    </row>
    <row r="7" spans="1:7" ht="6" customHeight="1">
      <c r="A7" s="14"/>
      <c r="B7" s="15"/>
      <c r="C7" s="15"/>
      <c r="D7" s="14"/>
      <c r="E7" s="15"/>
      <c r="F7" s="16"/>
      <c r="G7" s="16"/>
    </row>
    <row r="8" spans="1:7" ht="16">
      <c r="A8" s="17" t="s">
        <v>18</v>
      </c>
      <c r="B8" s="18"/>
      <c r="C8" s="18"/>
      <c r="D8" s="18"/>
      <c r="E8" s="18"/>
      <c r="F8" s="43" t="s">
        <v>239</v>
      </c>
      <c r="G8" s="19"/>
    </row>
    <row r="9" spans="1:7" ht="16" customHeight="1">
      <c r="A9" s="21" t="s">
        <v>19</v>
      </c>
      <c r="B9" s="27" t="s">
        <v>26</v>
      </c>
      <c r="C9" s="28" t="s">
        <v>224</v>
      </c>
      <c r="D9" s="22" t="s">
        <v>246</v>
      </c>
      <c r="E9" s="52"/>
      <c r="F9" s="42">
        <v>65.5</v>
      </c>
      <c r="G9" s="91">
        <f>SUM(E9*F9)</f>
        <v>0</v>
      </c>
    </row>
    <row r="10" spans="1:7" ht="16" customHeight="1">
      <c r="A10" s="53" t="s">
        <v>28</v>
      </c>
      <c r="B10" s="38" t="s">
        <v>27</v>
      </c>
      <c r="C10" s="39" t="s">
        <v>22</v>
      </c>
      <c r="D10" s="54" t="s">
        <v>57</v>
      </c>
      <c r="E10" s="55"/>
      <c r="F10" s="41">
        <v>8.9499999999999993</v>
      </c>
      <c r="G10" s="92">
        <f t="shared" ref="G10:G37" si="0">SUM(E10*F10)</f>
        <v>0</v>
      </c>
    </row>
    <row r="11" spans="1:7" ht="16" customHeight="1">
      <c r="A11" s="20" t="s">
        <v>29</v>
      </c>
      <c r="B11" s="38" t="s">
        <v>27</v>
      </c>
      <c r="C11" s="39" t="s">
        <v>22</v>
      </c>
      <c r="D11" s="54" t="s">
        <v>58</v>
      </c>
      <c r="E11" s="39"/>
      <c r="F11" s="41">
        <v>8.9499999999999993</v>
      </c>
      <c r="G11" s="92">
        <f t="shared" si="0"/>
        <v>0</v>
      </c>
    </row>
    <row r="12" spans="1:7" ht="16" customHeight="1">
      <c r="A12" s="20" t="s">
        <v>30</v>
      </c>
      <c r="B12" s="38" t="s">
        <v>27</v>
      </c>
      <c r="C12" s="39" t="s">
        <v>22</v>
      </c>
      <c r="D12" s="54" t="s">
        <v>59</v>
      </c>
      <c r="E12" s="39"/>
      <c r="F12" s="41">
        <v>8.9499999999999993</v>
      </c>
      <c r="G12" s="92">
        <f t="shared" si="0"/>
        <v>0</v>
      </c>
    </row>
    <row r="13" spans="1:7" ht="16" customHeight="1">
      <c r="A13" s="20" t="s">
        <v>31</v>
      </c>
      <c r="B13" s="38" t="s">
        <v>27</v>
      </c>
      <c r="C13" s="39" t="s">
        <v>22</v>
      </c>
      <c r="D13" s="54" t="s">
        <v>60</v>
      </c>
      <c r="E13" s="39"/>
      <c r="F13" s="41">
        <v>8.9499999999999993</v>
      </c>
      <c r="G13" s="92">
        <f t="shared" si="0"/>
        <v>0</v>
      </c>
    </row>
    <row r="14" spans="1:7" ht="16" customHeight="1">
      <c r="A14" s="20" t="s">
        <v>32</v>
      </c>
      <c r="B14" s="38" t="s">
        <v>27</v>
      </c>
      <c r="C14" s="39" t="s">
        <v>22</v>
      </c>
      <c r="D14" s="54" t="s">
        <v>61</v>
      </c>
      <c r="E14" s="39"/>
      <c r="F14" s="41">
        <v>8.9499999999999993</v>
      </c>
      <c r="G14" s="92">
        <f t="shared" si="0"/>
        <v>0</v>
      </c>
    </row>
    <row r="15" spans="1:7" ht="16" customHeight="1">
      <c r="A15" s="20" t="s">
        <v>33</v>
      </c>
      <c r="B15" s="38" t="s">
        <v>27</v>
      </c>
      <c r="C15" s="39" t="s">
        <v>22</v>
      </c>
      <c r="D15" s="54" t="s">
        <v>62</v>
      </c>
      <c r="E15" s="39"/>
      <c r="F15" s="41">
        <v>8.9499999999999993</v>
      </c>
      <c r="G15" s="92">
        <f t="shared" si="0"/>
        <v>0</v>
      </c>
    </row>
    <row r="16" spans="1:7" ht="16" customHeight="1">
      <c r="A16" s="20" t="s">
        <v>34</v>
      </c>
      <c r="B16" s="38" t="s">
        <v>27</v>
      </c>
      <c r="C16" s="39" t="s">
        <v>22</v>
      </c>
      <c r="D16" s="54" t="s">
        <v>63</v>
      </c>
      <c r="E16" s="39"/>
      <c r="F16" s="41">
        <v>8.9499999999999993</v>
      </c>
      <c r="G16" s="92">
        <f t="shared" si="0"/>
        <v>0</v>
      </c>
    </row>
    <row r="17" spans="1:7" ht="16" customHeight="1">
      <c r="A17" s="20" t="s">
        <v>35</v>
      </c>
      <c r="B17" s="38" t="s">
        <v>27</v>
      </c>
      <c r="C17" s="39" t="s">
        <v>22</v>
      </c>
      <c r="D17" s="54" t="s">
        <v>64</v>
      </c>
      <c r="E17" s="39"/>
      <c r="F17" s="41">
        <v>8.9499999999999993</v>
      </c>
      <c r="G17" s="92">
        <f t="shared" si="0"/>
        <v>0</v>
      </c>
    </row>
    <row r="18" spans="1:7" ht="16" customHeight="1">
      <c r="A18" s="20" t="s">
        <v>36</v>
      </c>
      <c r="B18" s="38" t="s">
        <v>27</v>
      </c>
      <c r="C18" s="39" t="s">
        <v>22</v>
      </c>
      <c r="D18" s="54" t="s">
        <v>65</v>
      </c>
      <c r="E18" s="39"/>
      <c r="F18" s="41">
        <v>8.9499999999999993</v>
      </c>
      <c r="G18" s="92">
        <f t="shared" si="0"/>
        <v>0</v>
      </c>
    </row>
    <row r="19" spans="1:7" ht="16" customHeight="1">
      <c r="A19" s="20" t="s">
        <v>37</v>
      </c>
      <c r="B19" s="38" t="s">
        <v>27</v>
      </c>
      <c r="C19" s="39" t="s">
        <v>22</v>
      </c>
      <c r="D19" s="54" t="s">
        <v>66</v>
      </c>
      <c r="E19" s="39"/>
      <c r="F19" s="41">
        <v>8.9499999999999993</v>
      </c>
      <c r="G19" s="92">
        <f t="shared" si="0"/>
        <v>0</v>
      </c>
    </row>
    <row r="20" spans="1:7" ht="16" customHeight="1">
      <c r="A20" s="23" t="s">
        <v>38</v>
      </c>
      <c r="B20" s="30" t="s">
        <v>27</v>
      </c>
      <c r="C20" s="29" t="s">
        <v>23</v>
      </c>
      <c r="D20" s="56" t="s">
        <v>67</v>
      </c>
      <c r="E20" s="29"/>
      <c r="F20" s="31">
        <v>8.9499999999999993</v>
      </c>
      <c r="G20" s="91">
        <f t="shared" si="0"/>
        <v>0</v>
      </c>
    </row>
    <row r="21" spans="1:7" ht="16" customHeight="1">
      <c r="A21" s="23" t="s">
        <v>39</v>
      </c>
      <c r="B21" s="30" t="s">
        <v>27</v>
      </c>
      <c r="C21" s="29" t="s">
        <v>23</v>
      </c>
      <c r="D21" s="56" t="s">
        <v>68</v>
      </c>
      <c r="E21" s="29"/>
      <c r="F21" s="31">
        <v>8.9499999999999993</v>
      </c>
      <c r="G21" s="91">
        <f t="shared" si="0"/>
        <v>0</v>
      </c>
    </row>
    <row r="22" spans="1:7" ht="16" customHeight="1">
      <c r="A22" s="23" t="s">
        <v>40</v>
      </c>
      <c r="B22" s="30" t="s">
        <v>27</v>
      </c>
      <c r="C22" s="29" t="s">
        <v>23</v>
      </c>
      <c r="D22" s="56" t="s">
        <v>69</v>
      </c>
      <c r="E22" s="29"/>
      <c r="F22" s="31">
        <v>8.9499999999999993</v>
      </c>
      <c r="G22" s="91">
        <f t="shared" si="0"/>
        <v>0</v>
      </c>
    </row>
    <row r="23" spans="1:7" ht="16" customHeight="1">
      <c r="A23" s="23" t="s">
        <v>41</v>
      </c>
      <c r="B23" s="30" t="s">
        <v>27</v>
      </c>
      <c r="C23" s="29" t="s">
        <v>23</v>
      </c>
      <c r="D23" s="56" t="s">
        <v>70</v>
      </c>
      <c r="E23" s="29"/>
      <c r="F23" s="31">
        <v>8.9499999999999993</v>
      </c>
      <c r="G23" s="91">
        <f t="shared" si="0"/>
        <v>0</v>
      </c>
    </row>
    <row r="24" spans="1:7" ht="16" customHeight="1">
      <c r="A24" s="20" t="s">
        <v>42</v>
      </c>
      <c r="B24" s="38" t="s">
        <v>27</v>
      </c>
      <c r="C24" s="39" t="s">
        <v>24</v>
      </c>
      <c r="D24" s="54" t="s">
        <v>71</v>
      </c>
      <c r="E24" s="39"/>
      <c r="F24" s="41">
        <v>8.9499999999999993</v>
      </c>
      <c r="G24" s="92">
        <f t="shared" si="0"/>
        <v>0</v>
      </c>
    </row>
    <row r="25" spans="1:7" ht="16" customHeight="1">
      <c r="A25" s="20" t="s">
        <v>43</v>
      </c>
      <c r="B25" s="38" t="s">
        <v>27</v>
      </c>
      <c r="C25" s="39" t="s">
        <v>24</v>
      </c>
      <c r="D25" s="54" t="s">
        <v>72</v>
      </c>
      <c r="E25" s="39"/>
      <c r="F25" s="41">
        <v>8.9499999999999993</v>
      </c>
      <c r="G25" s="92">
        <f t="shared" si="0"/>
        <v>0</v>
      </c>
    </row>
    <row r="26" spans="1:7" ht="16" customHeight="1">
      <c r="A26" s="20" t="s">
        <v>44</v>
      </c>
      <c r="B26" s="38" t="s">
        <v>27</v>
      </c>
      <c r="C26" s="39" t="s">
        <v>24</v>
      </c>
      <c r="D26" s="54" t="s">
        <v>73</v>
      </c>
      <c r="E26" s="39"/>
      <c r="F26" s="41">
        <v>8.9499999999999993</v>
      </c>
      <c r="G26" s="92">
        <f t="shared" si="0"/>
        <v>0</v>
      </c>
    </row>
    <row r="27" spans="1:7" ht="16" customHeight="1">
      <c r="A27" s="20" t="s">
        <v>45</v>
      </c>
      <c r="B27" s="38" t="s">
        <v>27</v>
      </c>
      <c r="C27" s="39" t="s">
        <v>24</v>
      </c>
      <c r="D27" s="54" t="s">
        <v>74</v>
      </c>
      <c r="E27" s="39"/>
      <c r="F27" s="41">
        <v>8.9499999999999993</v>
      </c>
      <c r="G27" s="92">
        <f t="shared" si="0"/>
        <v>0</v>
      </c>
    </row>
    <row r="28" spans="1:7" ht="16" customHeight="1">
      <c r="A28" s="20" t="s">
        <v>46</v>
      </c>
      <c r="B28" s="38" t="s">
        <v>27</v>
      </c>
      <c r="C28" s="39" t="s">
        <v>24</v>
      </c>
      <c r="D28" s="54" t="s">
        <v>75</v>
      </c>
      <c r="E28" s="39"/>
      <c r="F28" s="41">
        <v>8.9499999999999993</v>
      </c>
      <c r="G28" s="92">
        <f t="shared" si="0"/>
        <v>0</v>
      </c>
    </row>
    <row r="29" spans="1:7" ht="16" customHeight="1">
      <c r="A29" s="20" t="s">
        <v>47</v>
      </c>
      <c r="B29" s="38" t="s">
        <v>27</v>
      </c>
      <c r="C29" s="39" t="s">
        <v>24</v>
      </c>
      <c r="D29" s="54" t="s">
        <v>76</v>
      </c>
      <c r="E29" s="39"/>
      <c r="F29" s="41">
        <v>8.9499999999999993</v>
      </c>
      <c r="G29" s="92">
        <f t="shared" si="0"/>
        <v>0</v>
      </c>
    </row>
    <row r="30" spans="1:7" ht="16" customHeight="1">
      <c r="A30" s="23" t="s">
        <v>48</v>
      </c>
      <c r="B30" s="30" t="s">
        <v>27</v>
      </c>
      <c r="C30" s="29" t="s">
        <v>25</v>
      </c>
      <c r="D30" s="56" t="s">
        <v>77</v>
      </c>
      <c r="E30" s="29"/>
      <c r="F30" s="31">
        <v>8.9499999999999993</v>
      </c>
      <c r="G30" s="91">
        <f t="shared" si="0"/>
        <v>0</v>
      </c>
    </row>
    <row r="31" spans="1:7" ht="16" customHeight="1">
      <c r="A31" s="23" t="s">
        <v>49</v>
      </c>
      <c r="B31" s="30" t="s">
        <v>27</v>
      </c>
      <c r="C31" s="29" t="s">
        <v>25</v>
      </c>
      <c r="D31" s="56" t="s">
        <v>78</v>
      </c>
      <c r="E31" s="29"/>
      <c r="F31" s="31">
        <v>8.9499999999999993</v>
      </c>
      <c r="G31" s="91">
        <f t="shared" si="0"/>
        <v>0</v>
      </c>
    </row>
    <row r="32" spans="1:7" ht="16" customHeight="1">
      <c r="A32" s="23" t="s">
        <v>50</v>
      </c>
      <c r="B32" s="30" t="s">
        <v>27</v>
      </c>
      <c r="C32" s="29" t="s">
        <v>25</v>
      </c>
      <c r="D32" s="56" t="s">
        <v>79</v>
      </c>
      <c r="E32" s="29"/>
      <c r="F32" s="31">
        <v>8.9499999999999993</v>
      </c>
      <c r="G32" s="91">
        <f t="shared" si="0"/>
        <v>0</v>
      </c>
    </row>
    <row r="33" spans="1:7" ht="16" customHeight="1">
      <c r="A33" s="23" t="s">
        <v>51</v>
      </c>
      <c r="B33" s="30" t="s">
        <v>27</v>
      </c>
      <c r="C33" s="29" t="s">
        <v>25</v>
      </c>
      <c r="D33" s="56" t="s">
        <v>80</v>
      </c>
      <c r="E33" s="29"/>
      <c r="F33" s="31">
        <v>8.9499999999999993</v>
      </c>
      <c r="G33" s="91">
        <f t="shared" si="0"/>
        <v>0</v>
      </c>
    </row>
    <row r="34" spans="1:7" ht="16" customHeight="1">
      <c r="A34" s="23" t="s">
        <v>52</v>
      </c>
      <c r="B34" s="30" t="s">
        <v>27</v>
      </c>
      <c r="C34" s="29" t="s">
        <v>25</v>
      </c>
      <c r="D34" s="56" t="s">
        <v>81</v>
      </c>
      <c r="E34" s="29"/>
      <c r="F34" s="31">
        <v>8.9499999999999993</v>
      </c>
      <c r="G34" s="91">
        <f t="shared" si="0"/>
        <v>0</v>
      </c>
    </row>
    <row r="35" spans="1:7" ht="16" customHeight="1">
      <c r="A35" s="23" t="s">
        <v>53</v>
      </c>
      <c r="B35" s="30" t="s">
        <v>27</v>
      </c>
      <c r="C35" s="29" t="s">
        <v>25</v>
      </c>
      <c r="D35" s="56" t="s">
        <v>82</v>
      </c>
      <c r="E35" s="29"/>
      <c r="F35" s="31">
        <v>8.9499999999999993</v>
      </c>
      <c r="G35" s="91">
        <f t="shared" si="0"/>
        <v>0</v>
      </c>
    </row>
    <row r="36" spans="1:7" ht="16" customHeight="1">
      <c r="A36" s="23" t="s">
        <v>54</v>
      </c>
      <c r="B36" s="30" t="s">
        <v>27</v>
      </c>
      <c r="C36" s="29" t="s">
        <v>25</v>
      </c>
      <c r="D36" s="56" t="s">
        <v>83</v>
      </c>
      <c r="E36" s="29"/>
      <c r="F36" s="31">
        <v>8.9499999999999993</v>
      </c>
      <c r="G36" s="91">
        <f t="shared" si="0"/>
        <v>0</v>
      </c>
    </row>
    <row r="37" spans="1:7" ht="16" customHeight="1">
      <c r="A37" s="23" t="s">
        <v>55</v>
      </c>
      <c r="B37" s="30" t="s">
        <v>27</v>
      </c>
      <c r="C37" s="29" t="s">
        <v>25</v>
      </c>
      <c r="D37" s="56" t="s">
        <v>84</v>
      </c>
      <c r="E37" s="29"/>
      <c r="F37" s="31">
        <v>8.9499999999999993</v>
      </c>
      <c r="G37" s="91">
        <f t="shared" si="0"/>
        <v>0</v>
      </c>
    </row>
    <row r="38" spans="1:7" ht="16" customHeight="1">
      <c r="A38" s="93" t="s">
        <v>56</v>
      </c>
      <c r="B38" s="86"/>
      <c r="C38" s="86"/>
      <c r="D38" s="86"/>
      <c r="E38" s="86"/>
      <c r="F38" s="94"/>
      <c r="G38" s="87"/>
    </row>
    <row r="39" spans="1:7" ht="16" customHeight="1">
      <c r="A39" s="32" t="s">
        <v>86</v>
      </c>
      <c r="B39" s="57" t="s">
        <v>87</v>
      </c>
      <c r="C39" s="57" t="s">
        <v>224</v>
      </c>
      <c r="D39" s="46" t="s">
        <v>247</v>
      </c>
      <c r="E39" s="58"/>
      <c r="F39" s="59">
        <v>65.5</v>
      </c>
      <c r="G39" s="35">
        <f>SUM(E39*F39)</f>
        <v>0</v>
      </c>
    </row>
    <row r="40" spans="1:7" ht="16" customHeight="1">
      <c r="A40" s="20" t="s">
        <v>88</v>
      </c>
      <c r="B40" s="60" t="s">
        <v>117</v>
      </c>
      <c r="C40" s="60" t="s">
        <v>22</v>
      </c>
      <c r="D40" s="25" t="s">
        <v>119</v>
      </c>
      <c r="E40" s="60"/>
      <c r="F40" s="61">
        <v>8.9499999999999993</v>
      </c>
      <c r="G40" s="62">
        <f t="shared" ref="G40:G65" si="1">SUM(E40*F40)</f>
        <v>0</v>
      </c>
    </row>
    <row r="41" spans="1:7" ht="16" customHeight="1">
      <c r="A41" s="44" t="s">
        <v>89</v>
      </c>
      <c r="B41" s="63" t="s">
        <v>117</v>
      </c>
      <c r="C41" s="64" t="s">
        <v>22</v>
      </c>
      <c r="D41" s="45" t="s">
        <v>120</v>
      </c>
      <c r="E41" s="64"/>
      <c r="F41" s="65">
        <v>8.9499999999999993</v>
      </c>
      <c r="G41" s="92">
        <f t="shared" si="1"/>
        <v>0</v>
      </c>
    </row>
    <row r="42" spans="1:7" ht="16" customHeight="1">
      <c r="A42" s="20" t="s">
        <v>90</v>
      </c>
      <c r="B42" s="38" t="s">
        <v>117</v>
      </c>
      <c r="C42" s="39" t="s">
        <v>22</v>
      </c>
      <c r="D42" s="25" t="s">
        <v>121</v>
      </c>
      <c r="E42" s="39"/>
      <c r="F42" s="41">
        <v>8.9499999999999993</v>
      </c>
      <c r="G42" s="92">
        <f t="shared" si="1"/>
        <v>0</v>
      </c>
    </row>
    <row r="43" spans="1:7" ht="16" customHeight="1">
      <c r="A43" s="20" t="s">
        <v>91</v>
      </c>
      <c r="B43" s="38" t="s">
        <v>117</v>
      </c>
      <c r="C43" s="39" t="s">
        <v>22</v>
      </c>
      <c r="D43" s="25" t="s">
        <v>122</v>
      </c>
      <c r="E43" s="39"/>
      <c r="F43" s="41">
        <v>8.9499999999999993</v>
      </c>
      <c r="G43" s="92">
        <f t="shared" si="1"/>
        <v>0</v>
      </c>
    </row>
    <row r="44" spans="1:7" ht="16" customHeight="1">
      <c r="A44" s="20" t="s">
        <v>92</v>
      </c>
      <c r="B44" s="38" t="s">
        <v>117</v>
      </c>
      <c r="C44" s="39" t="s">
        <v>22</v>
      </c>
      <c r="D44" s="25" t="s">
        <v>123</v>
      </c>
      <c r="E44" s="39"/>
      <c r="F44" s="41">
        <v>8.9499999999999993</v>
      </c>
      <c r="G44" s="92">
        <f t="shared" si="1"/>
        <v>0</v>
      </c>
    </row>
    <row r="45" spans="1:7" ht="16" customHeight="1">
      <c r="A45" s="20" t="s">
        <v>93</v>
      </c>
      <c r="B45" s="38" t="s">
        <v>117</v>
      </c>
      <c r="C45" s="39" t="s">
        <v>22</v>
      </c>
      <c r="D45" s="25" t="s">
        <v>124</v>
      </c>
      <c r="E45" s="39"/>
      <c r="F45" s="41">
        <v>8.9499999999999993</v>
      </c>
      <c r="G45" s="92">
        <f t="shared" si="1"/>
        <v>0</v>
      </c>
    </row>
    <row r="46" spans="1:7" ht="16" customHeight="1">
      <c r="A46" s="20" t="s">
        <v>94</v>
      </c>
      <c r="B46" s="38" t="s">
        <v>117</v>
      </c>
      <c r="C46" s="39" t="s">
        <v>22</v>
      </c>
      <c r="D46" s="25" t="s">
        <v>125</v>
      </c>
      <c r="E46" s="39"/>
      <c r="F46" s="41">
        <v>8.9499999999999993</v>
      </c>
      <c r="G46" s="92">
        <f t="shared" si="1"/>
        <v>0</v>
      </c>
    </row>
    <row r="47" spans="1:7" ht="16" customHeight="1">
      <c r="A47" s="20" t="s">
        <v>95</v>
      </c>
      <c r="B47" s="38" t="s">
        <v>117</v>
      </c>
      <c r="C47" s="39" t="s">
        <v>22</v>
      </c>
      <c r="D47" s="25" t="s">
        <v>126</v>
      </c>
      <c r="E47" s="39"/>
      <c r="F47" s="41">
        <v>8.9499999999999993</v>
      </c>
      <c r="G47" s="92">
        <f t="shared" si="1"/>
        <v>0</v>
      </c>
    </row>
    <row r="48" spans="1:7" ht="16" customHeight="1">
      <c r="A48" s="23" t="s">
        <v>96</v>
      </c>
      <c r="B48" s="30" t="s">
        <v>117</v>
      </c>
      <c r="C48" s="29" t="s">
        <v>114</v>
      </c>
      <c r="D48" s="24" t="s">
        <v>127</v>
      </c>
      <c r="E48" s="29"/>
      <c r="F48" s="31">
        <v>8.9499999999999993</v>
      </c>
      <c r="G48" s="91">
        <f t="shared" si="1"/>
        <v>0</v>
      </c>
    </row>
    <row r="49" spans="1:7" ht="16" customHeight="1">
      <c r="A49" s="23" t="s">
        <v>97</v>
      </c>
      <c r="B49" s="30" t="s">
        <v>117</v>
      </c>
      <c r="C49" s="29" t="s">
        <v>114</v>
      </c>
      <c r="D49" s="24" t="s">
        <v>128</v>
      </c>
      <c r="E49" s="29"/>
      <c r="F49" s="31">
        <v>8.9499999999999993</v>
      </c>
      <c r="G49" s="91">
        <f t="shared" si="1"/>
        <v>0</v>
      </c>
    </row>
    <row r="50" spans="1:7" ht="16" customHeight="1">
      <c r="A50" s="23" t="s">
        <v>98</v>
      </c>
      <c r="B50" s="30" t="s">
        <v>117</v>
      </c>
      <c r="C50" s="29" t="s">
        <v>114</v>
      </c>
      <c r="D50" s="24" t="s">
        <v>129</v>
      </c>
      <c r="E50" s="29"/>
      <c r="F50" s="31">
        <v>8.9499999999999993</v>
      </c>
      <c r="G50" s="91">
        <f t="shared" si="1"/>
        <v>0</v>
      </c>
    </row>
    <row r="51" spans="1:7" ht="16" customHeight="1">
      <c r="A51" s="23" t="s">
        <v>99</v>
      </c>
      <c r="B51" s="30" t="s">
        <v>117</v>
      </c>
      <c r="C51" s="29" t="s">
        <v>114</v>
      </c>
      <c r="D51" s="24" t="s">
        <v>130</v>
      </c>
      <c r="E51" s="29"/>
      <c r="F51" s="31">
        <v>8.9499999999999993</v>
      </c>
      <c r="G51" s="91">
        <f t="shared" si="1"/>
        <v>0</v>
      </c>
    </row>
    <row r="52" spans="1:7" ht="16" customHeight="1">
      <c r="A52" s="20" t="s">
        <v>100</v>
      </c>
      <c r="B52" s="38" t="s">
        <v>117</v>
      </c>
      <c r="C52" s="39" t="s">
        <v>24</v>
      </c>
      <c r="D52" s="25" t="s">
        <v>131</v>
      </c>
      <c r="E52" s="39"/>
      <c r="F52" s="41">
        <v>8.9499999999999993</v>
      </c>
      <c r="G52" s="92">
        <f t="shared" si="1"/>
        <v>0</v>
      </c>
    </row>
    <row r="53" spans="1:7" ht="16" customHeight="1">
      <c r="A53" s="20" t="s">
        <v>101</v>
      </c>
      <c r="B53" s="38" t="s">
        <v>117</v>
      </c>
      <c r="C53" s="39" t="s">
        <v>24</v>
      </c>
      <c r="D53" s="25" t="s">
        <v>132</v>
      </c>
      <c r="E53" s="39"/>
      <c r="F53" s="41">
        <v>8.9499999999999993</v>
      </c>
      <c r="G53" s="92">
        <f t="shared" si="1"/>
        <v>0</v>
      </c>
    </row>
    <row r="54" spans="1:7" ht="16" customHeight="1">
      <c r="A54" s="20" t="s">
        <v>102</v>
      </c>
      <c r="B54" s="38" t="s">
        <v>117</v>
      </c>
      <c r="C54" s="39" t="s">
        <v>24</v>
      </c>
      <c r="D54" s="25" t="s">
        <v>133</v>
      </c>
      <c r="E54" s="39"/>
      <c r="F54" s="41">
        <v>8.9499999999999993</v>
      </c>
      <c r="G54" s="92">
        <f t="shared" si="1"/>
        <v>0</v>
      </c>
    </row>
    <row r="55" spans="1:7" ht="16" customHeight="1">
      <c r="A55" s="20" t="s">
        <v>103</v>
      </c>
      <c r="B55" s="38" t="s">
        <v>117</v>
      </c>
      <c r="C55" s="39" t="s">
        <v>24</v>
      </c>
      <c r="D55" s="25" t="s">
        <v>134</v>
      </c>
      <c r="E55" s="39"/>
      <c r="F55" s="41">
        <v>8.9499999999999993</v>
      </c>
      <c r="G55" s="92">
        <f t="shared" si="1"/>
        <v>0</v>
      </c>
    </row>
    <row r="56" spans="1:7" ht="16" customHeight="1">
      <c r="A56" s="23" t="s">
        <v>104</v>
      </c>
      <c r="B56" s="30" t="s">
        <v>117</v>
      </c>
      <c r="C56" s="29" t="s">
        <v>115</v>
      </c>
      <c r="D56" s="24" t="s">
        <v>135</v>
      </c>
      <c r="E56" s="29"/>
      <c r="F56" s="31">
        <v>8.9499999999999993</v>
      </c>
      <c r="G56" s="91">
        <f t="shared" si="1"/>
        <v>0</v>
      </c>
    </row>
    <row r="57" spans="1:7" ht="16" customHeight="1">
      <c r="A57" s="23" t="s">
        <v>105</v>
      </c>
      <c r="B57" s="30" t="s">
        <v>117</v>
      </c>
      <c r="C57" s="29" t="s">
        <v>115</v>
      </c>
      <c r="D57" s="24" t="s">
        <v>136</v>
      </c>
      <c r="E57" s="29"/>
      <c r="F57" s="31">
        <v>8.9499999999999993</v>
      </c>
      <c r="G57" s="91">
        <f t="shared" si="1"/>
        <v>0</v>
      </c>
    </row>
    <row r="58" spans="1:7" ht="16" customHeight="1">
      <c r="A58" s="23" t="s">
        <v>106</v>
      </c>
      <c r="B58" s="30" t="s">
        <v>117</v>
      </c>
      <c r="C58" s="29" t="s">
        <v>115</v>
      </c>
      <c r="D58" s="24" t="s">
        <v>137</v>
      </c>
      <c r="E58" s="29"/>
      <c r="F58" s="31">
        <v>8.9499999999999993</v>
      </c>
      <c r="G58" s="91">
        <f t="shared" si="1"/>
        <v>0</v>
      </c>
    </row>
    <row r="59" spans="1:7" ht="16" customHeight="1">
      <c r="A59" s="23" t="s">
        <v>107</v>
      </c>
      <c r="B59" s="30" t="s">
        <v>117</v>
      </c>
      <c r="C59" s="29" t="s">
        <v>115</v>
      </c>
      <c r="D59" s="24" t="s">
        <v>138</v>
      </c>
      <c r="E59" s="29"/>
      <c r="F59" s="31">
        <v>8.9499999999999993</v>
      </c>
      <c r="G59" s="91">
        <f t="shared" si="1"/>
        <v>0</v>
      </c>
    </row>
    <row r="60" spans="1:7" ht="16" customHeight="1">
      <c r="A60" s="20" t="s">
        <v>108</v>
      </c>
      <c r="B60" s="38" t="s">
        <v>117</v>
      </c>
      <c r="C60" s="39" t="s">
        <v>116</v>
      </c>
      <c r="D60" s="25" t="s">
        <v>139</v>
      </c>
      <c r="E60" s="39"/>
      <c r="F60" s="41">
        <v>8.9499999999999993</v>
      </c>
      <c r="G60" s="92">
        <f t="shared" si="1"/>
        <v>0</v>
      </c>
    </row>
    <row r="61" spans="1:7" ht="16" customHeight="1">
      <c r="A61" s="20" t="s">
        <v>109</v>
      </c>
      <c r="B61" s="38" t="s">
        <v>117</v>
      </c>
      <c r="C61" s="39" t="s">
        <v>116</v>
      </c>
      <c r="D61" s="25" t="s">
        <v>140</v>
      </c>
      <c r="E61" s="39"/>
      <c r="F61" s="41">
        <v>8.9499999999999993</v>
      </c>
      <c r="G61" s="92">
        <f t="shared" si="1"/>
        <v>0</v>
      </c>
    </row>
    <row r="62" spans="1:7" ht="16" customHeight="1">
      <c r="A62" s="20" t="s">
        <v>110</v>
      </c>
      <c r="B62" s="38" t="s">
        <v>117</v>
      </c>
      <c r="C62" s="39" t="s">
        <v>116</v>
      </c>
      <c r="D62" s="25" t="s">
        <v>141</v>
      </c>
      <c r="E62" s="39"/>
      <c r="F62" s="41">
        <v>8.9499999999999993</v>
      </c>
      <c r="G62" s="92">
        <f t="shared" si="1"/>
        <v>0</v>
      </c>
    </row>
    <row r="63" spans="1:7" ht="16" customHeight="1">
      <c r="A63" s="20" t="s">
        <v>111</v>
      </c>
      <c r="B63" s="38" t="s">
        <v>117</v>
      </c>
      <c r="C63" s="39" t="s">
        <v>116</v>
      </c>
      <c r="D63" s="25" t="s">
        <v>142</v>
      </c>
      <c r="E63" s="39"/>
      <c r="F63" s="41">
        <v>8.9499999999999993</v>
      </c>
      <c r="G63" s="92">
        <f t="shared" si="1"/>
        <v>0</v>
      </c>
    </row>
    <row r="64" spans="1:7" ht="16" customHeight="1">
      <c r="A64" s="20" t="s">
        <v>112</v>
      </c>
      <c r="B64" s="38" t="s">
        <v>117</v>
      </c>
      <c r="C64" s="39" t="s">
        <v>116</v>
      </c>
      <c r="D64" s="25" t="s">
        <v>143</v>
      </c>
      <c r="E64" s="39"/>
      <c r="F64" s="41">
        <v>8.9499999999999993</v>
      </c>
      <c r="G64" s="92">
        <f t="shared" si="1"/>
        <v>0</v>
      </c>
    </row>
    <row r="65" spans="1:7" ht="16" customHeight="1">
      <c r="A65" s="20" t="s">
        <v>113</v>
      </c>
      <c r="B65" s="38" t="s">
        <v>117</v>
      </c>
      <c r="C65" s="39" t="s">
        <v>116</v>
      </c>
      <c r="D65" s="25" t="s">
        <v>144</v>
      </c>
      <c r="E65" s="39"/>
      <c r="F65" s="41">
        <v>8.9499999999999993</v>
      </c>
      <c r="G65" s="92">
        <f t="shared" si="1"/>
        <v>0</v>
      </c>
    </row>
    <row r="66" spans="1:7" ht="16" customHeight="1">
      <c r="A66" s="95" t="s">
        <v>118</v>
      </c>
      <c r="B66" s="89"/>
      <c r="C66" s="89"/>
      <c r="D66" s="89"/>
      <c r="E66" s="89"/>
      <c r="F66" s="96"/>
      <c r="G66" s="90"/>
    </row>
    <row r="67" spans="1:7" ht="16" customHeight="1">
      <c r="A67" s="32" t="s">
        <v>185</v>
      </c>
      <c r="B67" s="27" t="s">
        <v>87</v>
      </c>
      <c r="C67" s="28" t="s">
        <v>224</v>
      </c>
      <c r="D67" s="22" t="s">
        <v>248</v>
      </c>
      <c r="E67" s="29"/>
      <c r="F67" s="42">
        <v>65.5</v>
      </c>
      <c r="G67" s="91">
        <f>SUM(E67*F67)</f>
        <v>0</v>
      </c>
    </row>
    <row r="68" spans="1:7" ht="16" customHeight="1">
      <c r="A68" s="37" t="s">
        <v>146</v>
      </c>
      <c r="B68" s="38" t="s">
        <v>145</v>
      </c>
      <c r="C68" s="39" t="s">
        <v>22</v>
      </c>
      <c r="D68" s="40" t="s">
        <v>186</v>
      </c>
      <c r="E68" s="39"/>
      <c r="F68" s="41">
        <v>10.95</v>
      </c>
      <c r="G68" s="92">
        <f t="shared" ref="G68" si="2">SUM(E68*F68)</f>
        <v>0</v>
      </c>
    </row>
    <row r="69" spans="1:7" ht="16" customHeight="1">
      <c r="A69" s="37" t="s">
        <v>147</v>
      </c>
      <c r="B69" s="38" t="s">
        <v>145</v>
      </c>
      <c r="C69" s="39" t="s">
        <v>22</v>
      </c>
      <c r="D69" s="40" t="s">
        <v>187</v>
      </c>
      <c r="E69" s="39"/>
      <c r="F69" s="41">
        <v>10.95</v>
      </c>
      <c r="G69" s="92">
        <f t="shared" ref="G69:G102" si="3">SUM(E69*F69)</f>
        <v>0</v>
      </c>
    </row>
    <row r="70" spans="1:7" ht="16" customHeight="1">
      <c r="A70" s="37" t="s">
        <v>148</v>
      </c>
      <c r="B70" s="38" t="s">
        <v>145</v>
      </c>
      <c r="C70" s="39" t="s">
        <v>22</v>
      </c>
      <c r="D70" s="40" t="s">
        <v>188</v>
      </c>
      <c r="E70" s="39"/>
      <c r="F70" s="41">
        <v>10.95</v>
      </c>
      <c r="G70" s="92">
        <f t="shared" si="3"/>
        <v>0</v>
      </c>
    </row>
    <row r="71" spans="1:7" ht="16" customHeight="1">
      <c r="A71" s="37" t="s">
        <v>149</v>
      </c>
      <c r="B71" s="38" t="s">
        <v>145</v>
      </c>
      <c r="C71" s="39" t="s">
        <v>22</v>
      </c>
      <c r="D71" s="40" t="s">
        <v>189</v>
      </c>
      <c r="E71" s="39"/>
      <c r="F71" s="41">
        <v>10.95</v>
      </c>
      <c r="G71" s="92">
        <f t="shared" si="3"/>
        <v>0</v>
      </c>
    </row>
    <row r="72" spans="1:7" ht="16" customHeight="1">
      <c r="A72" s="37" t="s">
        <v>150</v>
      </c>
      <c r="B72" s="38" t="s">
        <v>145</v>
      </c>
      <c r="C72" s="39" t="s">
        <v>22</v>
      </c>
      <c r="D72" s="40" t="s">
        <v>190</v>
      </c>
      <c r="E72" s="39"/>
      <c r="F72" s="41">
        <v>10.95</v>
      </c>
      <c r="G72" s="92">
        <f t="shared" si="3"/>
        <v>0</v>
      </c>
    </row>
    <row r="73" spans="1:7" ht="16" customHeight="1">
      <c r="A73" s="37" t="s">
        <v>151</v>
      </c>
      <c r="B73" s="38" t="s">
        <v>145</v>
      </c>
      <c r="C73" s="39" t="s">
        <v>22</v>
      </c>
      <c r="D73" s="40" t="s">
        <v>191</v>
      </c>
      <c r="E73" s="39"/>
      <c r="F73" s="41">
        <v>10.95</v>
      </c>
      <c r="G73" s="92">
        <f t="shared" si="3"/>
        <v>0</v>
      </c>
    </row>
    <row r="74" spans="1:7" ht="16" customHeight="1">
      <c r="A74" s="37" t="s">
        <v>152</v>
      </c>
      <c r="B74" s="38" t="s">
        <v>145</v>
      </c>
      <c r="C74" s="39" t="s">
        <v>22</v>
      </c>
      <c r="D74" s="40" t="s">
        <v>192</v>
      </c>
      <c r="E74" s="39"/>
      <c r="F74" s="41">
        <v>10.95</v>
      </c>
      <c r="G74" s="92">
        <f t="shared" si="3"/>
        <v>0</v>
      </c>
    </row>
    <row r="75" spans="1:7" ht="16" customHeight="1">
      <c r="A75" s="37" t="s">
        <v>153</v>
      </c>
      <c r="B75" s="38" t="s">
        <v>145</v>
      </c>
      <c r="C75" s="39" t="s">
        <v>22</v>
      </c>
      <c r="D75" s="40" t="s">
        <v>193</v>
      </c>
      <c r="E75" s="39"/>
      <c r="F75" s="41">
        <v>10.95</v>
      </c>
      <c r="G75" s="92">
        <f t="shared" si="3"/>
        <v>0</v>
      </c>
    </row>
    <row r="76" spans="1:7" ht="16" customHeight="1">
      <c r="A76" s="26" t="s">
        <v>154</v>
      </c>
      <c r="B76" s="30" t="s">
        <v>145</v>
      </c>
      <c r="C76" s="29" t="s">
        <v>23</v>
      </c>
      <c r="D76" s="33" t="s">
        <v>194</v>
      </c>
      <c r="E76" s="29"/>
      <c r="F76" s="31">
        <v>10.95</v>
      </c>
      <c r="G76" s="91">
        <f t="shared" si="3"/>
        <v>0</v>
      </c>
    </row>
    <row r="77" spans="1:7" ht="16" customHeight="1">
      <c r="A77" s="26" t="s">
        <v>155</v>
      </c>
      <c r="B77" s="30" t="s">
        <v>145</v>
      </c>
      <c r="C77" s="29" t="s">
        <v>23</v>
      </c>
      <c r="D77" s="33" t="s">
        <v>195</v>
      </c>
      <c r="E77" s="29"/>
      <c r="F77" s="31">
        <v>10.95</v>
      </c>
      <c r="G77" s="91">
        <f t="shared" si="3"/>
        <v>0</v>
      </c>
    </row>
    <row r="78" spans="1:7" ht="16" customHeight="1">
      <c r="A78" s="26" t="s">
        <v>156</v>
      </c>
      <c r="B78" s="30" t="s">
        <v>145</v>
      </c>
      <c r="C78" s="29" t="s">
        <v>23</v>
      </c>
      <c r="D78" s="33" t="s">
        <v>196</v>
      </c>
      <c r="E78" s="29"/>
      <c r="F78" s="31">
        <v>10.95</v>
      </c>
      <c r="G78" s="91">
        <f t="shared" si="3"/>
        <v>0</v>
      </c>
    </row>
    <row r="79" spans="1:7" ht="16" customHeight="1">
      <c r="A79" s="26" t="s">
        <v>157</v>
      </c>
      <c r="B79" s="30" t="s">
        <v>145</v>
      </c>
      <c r="C79" s="29" t="s">
        <v>23</v>
      </c>
      <c r="D79" s="33" t="s">
        <v>197</v>
      </c>
      <c r="E79" s="29"/>
      <c r="F79" s="31">
        <v>10.95</v>
      </c>
      <c r="G79" s="91">
        <f t="shared" si="3"/>
        <v>0</v>
      </c>
    </row>
    <row r="80" spans="1:7" ht="16" customHeight="1">
      <c r="A80" s="26" t="s">
        <v>158</v>
      </c>
      <c r="B80" s="30" t="s">
        <v>145</v>
      </c>
      <c r="C80" s="29" t="s">
        <v>23</v>
      </c>
      <c r="D80" s="33" t="s">
        <v>198</v>
      </c>
      <c r="E80" s="29"/>
      <c r="F80" s="31">
        <v>10.95</v>
      </c>
      <c r="G80" s="91">
        <f t="shared" si="3"/>
        <v>0</v>
      </c>
    </row>
    <row r="81" spans="1:7" ht="16" customHeight="1">
      <c r="A81" s="26" t="s">
        <v>159</v>
      </c>
      <c r="B81" s="30" t="s">
        <v>145</v>
      </c>
      <c r="C81" s="29" t="s">
        <v>23</v>
      </c>
      <c r="D81" s="33" t="s">
        <v>199</v>
      </c>
      <c r="E81" s="29"/>
      <c r="F81" s="31">
        <v>10.95</v>
      </c>
      <c r="G81" s="91">
        <f t="shared" si="3"/>
        <v>0</v>
      </c>
    </row>
    <row r="82" spans="1:7" ht="16" customHeight="1">
      <c r="A82" s="37" t="s">
        <v>160</v>
      </c>
      <c r="B82" s="38" t="s">
        <v>145</v>
      </c>
      <c r="C82" s="39" t="s">
        <v>182</v>
      </c>
      <c r="D82" s="40" t="s">
        <v>200</v>
      </c>
      <c r="E82" s="39"/>
      <c r="F82" s="41">
        <v>10.95</v>
      </c>
      <c r="G82" s="92">
        <f t="shared" si="3"/>
        <v>0</v>
      </c>
    </row>
    <row r="83" spans="1:7" ht="16" customHeight="1">
      <c r="A83" s="37" t="s">
        <v>161</v>
      </c>
      <c r="B83" s="38" t="s">
        <v>145</v>
      </c>
      <c r="C83" s="39" t="s">
        <v>182</v>
      </c>
      <c r="D83" s="40" t="s">
        <v>201</v>
      </c>
      <c r="E83" s="39"/>
      <c r="F83" s="41">
        <v>10.95</v>
      </c>
      <c r="G83" s="92">
        <f t="shared" si="3"/>
        <v>0</v>
      </c>
    </row>
    <row r="84" spans="1:7" ht="16" customHeight="1">
      <c r="A84" s="37" t="s">
        <v>162</v>
      </c>
      <c r="B84" s="38" t="s">
        <v>145</v>
      </c>
      <c r="C84" s="39" t="s">
        <v>182</v>
      </c>
      <c r="D84" s="40" t="s">
        <v>202</v>
      </c>
      <c r="E84" s="39"/>
      <c r="F84" s="41">
        <v>10.95</v>
      </c>
      <c r="G84" s="92">
        <f t="shared" si="3"/>
        <v>0</v>
      </c>
    </row>
    <row r="85" spans="1:7" ht="16" customHeight="1">
      <c r="A85" s="37" t="s">
        <v>163</v>
      </c>
      <c r="B85" s="38" t="s">
        <v>145</v>
      </c>
      <c r="C85" s="39" t="s">
        <v>182</v>
      </c>
      <c r="D85" s="40" t="s">
        <v>203</v>
      </c>
      <c r="E85" s="39"/>
      <c r="F85" s="41">
        <v>10.95</v>
      </c>
      <c r="G85" s="92">
        <f t="shared" si="3"/>
        <v>0</v>
      </c>
    </row>
    <row r="86" spans="1:7" ht="16" customHeight="1">
      <c r="A86" s="37" t="s">
        <v>164</v>
      </c>
      <c r="B86" s="38" t="s">
        <v>145</v>
      </c>
      <c r="C86" s="39" t="s">
        <v>182</v>
      </c>
      <c r="D86" s="40" t="s">
        <v>204</v>
      </c>
      <c r="E86" s="39"/>
      <c r="F86" s="41">
        <v>10.95</v>
      </c>
      <c r="G86" s="92">
        <f t="shared" si="3"/>
        <v>0</v>
      </c>
    </row>
    <row r="87" spans="1:7" ht="16" customHeight="1">
      <c r="A87" s="37" t="s">
        <v>165</v>
      </c>
      <c r="B87" s="38" t="s">
        <v>145</v>
      </c>
      <c r="C87" s="39" t="s">
        <v>182</v>
      </c>
      <c r="D87" s="40" t="s">
        <v>205</v>
      </c>
      <c r="E87" s="39"/>
      <c r="F87" s="41">
        <v>10.95</v>
      </c>
      <c r="G87" s="92">
        <f t="shared" si="3"/>
        <v>0</v>
      </c>
    </row>
    <row r="88" spans="1:7" ht="16" customHeight="1">
      <c r="A88" s="26" t="s">
        <v>166</v>
      </c>
      <c r="B88" s="30" t="s">
        <v>145</v>
      </c>
      <c r="C88" s="29" t="s">
        <v>183</v>
      </c>
      <c r="D88" s="33" t="s">
        <v>206</v>
      </c>
      <c r="E88" s="29"/>
      <c r="F88" s="31">
        <v>10.95</v>
      </c>
      <c r="G88" s="91">
        <f t="shared" si="3"/>
        <v>0</v>
      </c>
    </row>
    <row r="89" spans="1:7" ht="16" customHeight="1">
      <c r="A89" s="26" t="s">
        <v>167</v>
      </c>
      <c r="B89" s="30" t="s">
        <v>145</v>
      </c>
      <c r="C89" s="29" t="s">
        <v>183</v>
      </c>
      <c r="D89" s="33" t="s">
        <v>207</v>
      </c>
      <c r="E89" s="29"/>
      <c r="F89" s="31">
        <v>10.95</v>
      </c>
      <c r="G89" s="91">
        <f t="shared" si="3"/>
        <v>0</v>
      </c>
    </row>
    <row r="90" spans="1:7" ht="16" customHeight="1">
      <c r="A90" s="26" t="s">
        <v>168</v>
      </c>
      <c r="B90" s="30" t="s">
        <v>145</v>
      </c>
      <c r="C90" s="29" t="s">
        <v>183</v>
      </c>
      <c r="D90" s="33" t="s">
        <v>208</v>
      </c>
      <c r="E90" s="29"/>
      <c r="F90" s="31">
        <v>10.95</v>
      </c>
      <c r="G90" s="91">
        <f t="shared" si="3"/>
        <v>0</v>
      </c>
    </row>
    <row r="91" spans="1:7" ht="16" customHeight="1">
      <c r="A91" s="26" t="s">
        <v>169</v>
      </c>
      <c r="B91" s="30" t="s">
        <v>145</v>
      </c>
      <c r="C91" s="29" t="s">
        <v>183</v>
      </c>
      <c r="D91" s="33" t="s">
        <v>209</v>
      </c>
      <c r="E91" s="29"/>
      <c r="F91" s="31">
        <v>10.95</v>
      </c>
      <c r="G91" s="91">
        <f t="shared" si="3"/>
        <v>0</v>
      </c>
    </row>
    <row r="92" spans="1:7" ht="16" customHeight="1">
      <c r="A92" s="26" t="s">
        <v>170</v>
      </c>
      <c r="B92" s="30" t="s">
        <v>145</v>
      </c>
      <c r="C92" s="29" t="s">
        <v>183</v>
      </c>
      <c r="D92" s="33" t="s">
        <v>210</v>
      </c>
      <c r="E92" s="29"/>
      <c r="F92" s="31">
        <v>10.95</v>
      </c>
      <c r="G92" s="91">
        <f t="shared" si="3"/>
        <v>0</v>
      </c>
    </row>
    <row r="93" spans="1:7" ht="16" customHeight="1">
      <c r="A93" s="26" t="s">
        <v>171</v>
      </c>
      <c r="B93" s="30" t="s">
        <v>145</v>
      </c>
      <c r="C93" s="29" t="s">
        <v>183</v>
      </c>
      <c r="D93" s="33" t="s">
        <v>211</v>
      </c>
      <c r="E93" s="29"/>
      <c r="F93" s="31">
        <v>10.95</v>
      </c>
      <c r="G93" s="91">
        <f t="shared" si="3"/>
        <v>0</v>
      </c>
    </row>
    <row r="94" spans="1:7" ht="16" customHeight="1">
      <c r="A94" s="26" t="s">
        <v>172</v>
      </c>
      <c r="B94" s="30" t="s">
        <v>145</v>
      </c>
      <c r="C94" s="29" t="s">
        <v>183</v>
      </c>
      <c r="D94" s="33" t="s">
        <v>212</v>
      </c>
      <c r="E94" s="29"/>
      <c r="F94" s="31">
        <v>10.95</v>
      </c>
      <c r="G94" s="91">
        <f t="shared" si="3"/>
        <v>0</v>
      </c>
    </row>
    <row r="95" spans="1:7" ht="16" customHeight="1">
      <c r="A95" s="26" t="s">
        <v>173</v>
      </c>
      <c r="B95" s="30" t="s">
        <v>145</v>
      </c>
      <c r="C95" s="29" t="s">
        <v>183</v>
      </c>
      <c r="D95" s="33" t="s">
        <v>213</v>
      </c>
      <c r="E95" s="29"/>
      <c r="F95" s="31">
        <v>10.95</v>
      </c>
      <c r="G95" s="91">
        <f t="shared" si="3"/>
        <v>0</v>
      </c>
    </row>
    <row r="96" spans="1:7" ht="16" customHeight="1">
      <c r="A96" s="37" t="s">
        <v>174</v>
      </c>
      <c r="B96" s="38" t="s">
        <v>145</v>
      </c>
      <c r="C96" s="39" t="s">
        <v>184</v>
      </c>
      <c r="D96" s="40" t="s">
        <v>214</v>
      </c>
      <c r="E96" s="39"/>
      <c r="F96" s="41">
        <v>10.95</v>
      </c>
      <c r="G96" s="92">
        <f t="shared" si="3"/>
        <v>0</v>
      </c>
    </row>
    <row r="97" spans="1:8" ht="16" customHeight="1">
      <c r="A97" s="37" t="s">
        <v>175</v>
      </c>
      <c r="B97" s="38" t="s">
        <v>145</v>
      </c>
      <c r="C97" s="39" t="s">
        <v>184</v>
      </c>
      <c r="D97" s="40" t="s">
        <v>215</v>
      </c>
      <c r="E97" s="39"/>
      <c r="F97" s="41">
        <v>10.95</v>
      </c>
      <c r="G97" s="92">
        <f t="shared" si="3"/>
        <v>0</v>
      </c>
    </row>
    <row r="98" spans="1:8" ht="16" customHeight="1">
      <c r="A98" s="37" t="s">
        <v>176</v>
      </c>
      <c r="B98" s="38" t="s">
        <v>145</v>
      </c>
      <c r="C98" s="39" t="s">
        <v>184</v>
      </c>
      <c r="D98" s="40" t="s">
        <v>216</v>
      </c>
      <c r="E98" s="39"/>
      <c r="F98" s="41">
        <v>10.95</v>
      </c>
      <c r="G98" s="92">
        <f t="shared" si="3"/>
        <v>0</v>
      </c>
    </row>
    <row r="99" spans="1:8" ht="16" customHeight="1">
      <c r="A99" s="37" t="s">
        <v>177</v>
      </c>
      <c r="B99" s="38" t="s">
        <v>145</v>
      </c>
      <c r="C99" s="39" t="s">
        <v>184</v>
      </c>
      <c r="D99" s="40" t="s">
        <v>217</v>
      </c>
      <c r="E99" s="39"/>
      <c r="F99" s="41">
        <v>10.95</v>
      </c>
      <c r="G99" s="92">
        <f t="shared" si="3"/>
        <v>0</v>
      </c>
    </row>
    <row r="100" spans="1:8" ht="16" customHeight="1">
      <c r="A100" s="37" t="s">
        <v>178</v>
      </c>
      <c r="B100" s="38" t="s">
        <v>145</v>
      </c>
      <c r="C100" s="39" t="s">
        <v>184</v>
      </c>
      <c r="D100" s="40" t="s">
        <v>218</v>
      </c>
      <c r="E100" s="39"/>
      <c r="F100" s="41">
        <v>10.95</v>
      </c>
      <c r="G100" s="92">
        <f t="shared" si="3"/>
        <v>0</v>
      </c>
    </row>
    <row r="101" spans="1:8" ht="16" customHeight="1">
      <c r="A101" s="37" t="s">
        <v>179</v>
      </c>
      <c r="B101" s="38" t="s">
        <v>145</v>
      </c>
      <c r="C101" s="39" t="s">
        <v>184</v>
      </c>
      <c r="D101" s="40" t="s">
        <v>219</v>
      </c>
      <c r="E101" s="39"/>
      <c r="F101" s="41">
        <v>10.95</v>
      </c>
      <c r="G101" s="92">
        <f t="shared" si="3"/>
        <v>0</v>
      </c>
    </row>
    <row r="102" spans="1:8" ht="16" customHeight="1">
      <c r="A102" s="37" t="s">
        <v>180</v>
      </c>
      <c r="B102" s="38" t="s">
        <v>145</v>
      </c>
      <c r="C102" s="39" t="s">
        <v>184</v>
      </c>
      <c r="D102" s="40" t="s">
        <v>220</v>
      </c>
      <c r="E102" s="39"/>
      <c r="F102" s="41">
        <v>10.95</v>
      </c>
      <c r="G102" s="92">
        <f t="shared" si="3"/>
        <v>0</v>
      </c>
    </row>
    <row r="103" spans="1:8" ht="16" customHeight="1">
      <c r="A103" s="37" t="s">
        <v>181</v>
      </c>
      <c r="B103" s="38" t="s">
        <v>145</v>
      </c>
      <c r="C103" s="39" t="s">
        <v>184</v>
      </c>
      <c r="D103" s="40" t="s">
        <v>221</v>
      </c>
      <c r="E103" s="39"/>
      <c r="F103" s="41">
        <v>10.95</v>
      </c>
      <c r="G103" s="92">
        <f>SUM(E103*F103)</f>
        <v>0</v>
      </c>
    </row>
    <row r="104" spans="1:8" ht="16" customHeight="1">
      <c r="A104" s="80" t="s">
        <v>225</v>
      </c>
      <c r="B104" s="82"/>
      <c r="C104" s="82"/>
      <c r="D104" s="82"/>
      <c r="E104" s="82"/>
      <c r="F104" s="82"/>
      <c r="G104" s="97"/>
      <c r="H104" s="47"/>
    </row>
    <row r="105" spans="1:8" ht="16" customHeight="1">
      <c r="A105" s="26" t="s">
        <v>240</v>
      </c>
      <c r="B105" s="30" t="s">
        <v>236</v>
      </c>
      <c r="C105" s="29" t="s">
        <v>224</v>
      </c>
      <c r="D105" s="33" t="s">
        <v>222</v>
      </c>
      <c r="E105" s="29"/>
      <c r="F105" s="34">
        <v>300.3</v>
      </c>
      <c r="G105" s="35">
        <f>SUM(E105*F105)</f>
        <v>0</v>
      </c>
    </row>
    <row r="106" spans="1:8" ht="16" customHeight="1">
      <c r="A106" s="26" t="s">
        <v>241</v>
      </c>
      <c r="B106" s="30" t="s">
        <v>233</v>
      </c>
      <c r="C106" s="29" t="s">
        <v>224</v>
      </c>
      <c r="D106" s="33" t="s">
        <v>223</v>
      </c>
      <c r="E106" s="29"/>
      <c r="F106" s="31">
        <v>238</v>
      </c>
      <c r="G106" s="35">
        <f>SUM(E106*F106)</f>
        <v>0</v>
      </c>
    </row>
    <row r="107" spans="1:8" ht="16" customHeight="1">
      <c r="A107" s="98" t="s">
        <v>226</v>
      </c>
      <c r="B107" s="86"/>
      <c r="C107" s="86"/>
      <c r="D107" s="86"/>
      <c r="E107" s="86"/>
      <c r="F107" s="86"/>
      <c r="G107" s="87"/>
    </row>
    <row r="108" spans="1:8" ht="16" customHeight="1">
      <c r="A108" s="26" t="s">
        <v>242</v>
      </c>
      <c r="B108" s="30" t="s">
        <v>237</v>
      </c>
      <c r="C108" s="29" t="s">
        <v>224</v>
      </c>
      <c r="D108" s="33" t="s">
        <v>229</v>
      </c>
      <c r="E108" s="29"/>
      <c r="F108" s="31">
        <v>283.3</v>
      </c>
      <c r="G108" s="35">
        <f>SUM(E108*F108)</f>
        <v>0</v>
      </c>
    </row>
    <row r="109" spans="1:8" ht="16" customHeight="1">
      <c r="A109" s="26" t="s">
        <v>243</v>
      </c>
      <c r="B109" s="30" t="s">
        <v>234</v>
      </c>
      <c r="C109" s="29" t="s">
        <v>224</v>
      </c>
      <c r="D109" s="33" t="s">
        <v>230</v>
      </c>
      <c r="E109" s="29"/>
      <c r="F109" s="31">
        <v>221</v>
      </c>
      <c r="G109" s="35">
        <f>SUM(E109*F109)</f>
        <v>0</v>
      </c>
    </row>
    <row r="110" spans="1:8" ht="16" customHeight="1">
      <c r="A110" s="99" t="s">
        <v>227</v>
      </c>
      <c r="B110" s="89"/>
      <c r="C110" s="89"/>
      <c r="D110" s="89"/>
      <c r="E110" s="89"/>
      <c r="F110" s="89"/>
      <c r="G110" s="90"/>
    </row>
    <row r="111" spans="1:8" ht="16" customHeight="1">
      <c r="A111" s="66" t="s">
        <v>244</v>
      </c>
      <c r="B111" s="36" t="s">
        <v>238</v>
      </c>
      <c r="C111" s="29" t="s">
        <v>224</v>
      </c>
      <c r="D111" s="33" t="s">
        <v>228</v>
      </c>
      <c r="E111" s="29"/>
      <c r="F111" s="31">
        <v>436.7</v>
      </c>
      <c r="G111" s="35">
        <f>SUM(E111*F111)</f>
        <v>0</v>
      </c>
    </row>
    <row r="112" spans="1:8" ht="16" customHeight="1">
      <c r="A112" s="26" t="s">
        <v>245</v>
      </c>
      <c r="B112" s="48" t="s">
        <v>235</v>
      </c>
      <c r="C112" s="49" t="s">
        <v>224</v>
      </c>
      <c r="D112" s="50" t="s">
        <v>231</v>
      </c>
      <c r="E112" s="49"/>
      <c r="F112" s="51">
        <v>374.49</v>
      </c>
      <c r="G112" s="35">
        <f>SUM(E112*F112)</f>
        <v>0</v>
      </c>
    </row>
    <row r="113" spans="1:7" ht="4" customHeight="1">
      <c r="A113" s="80"/>
      <c r="B113" s="81"/>
      <c r="C113" s="81"/>
      <c r="D113" s="82"/>
      <c r="E113" s="81"/>
      <c r="F113" s="83"/>
      <c r="G113" s="84"/>
    </row>
    <row r="114" spans="1:7" ht="4" customHeight="1">
      <c r="A114" s="85"/>
      <c r="B114" s="86"/>
      <c r="C114" s="86"/>
      <c r="D114" s="86"/>
      <c r="E114" s="86"/>
      <c r="F114" s="86"/>
      <c r="G114" s="87"/>
    </row>
    <row r="115" spans="1:7" ht="4" customHeight="1">
      <c r="A115" s="88"/>
      <c r="B115" s="89"/>
      <c r="C115" s="89"/>
      <c r="D115" s="89"/>
      <c r="E115" s="89"/>
      <c r="F115" s="89"/>
      <c r="G115" s="90"/>
    </row>
    <row r="116" spans="1:7" ht="16">
      <c r="A116" s="100"/>
      <c r="B116"/>
      <c r="C116"/>
      <c r="D116"/>
      <c r="E116"/>
      <c r="F116" t="s">
        <v>15</v>
      </c>
      <c r="G116" s="101">
        <f>SUM(G9:G112)</f>
        <v>0</v>
      </c>
    </row>
    <row r="117" spans="1:7" ht="16">
      <c r="A117" s="100"/>
      <c r="B117"/>
      <c r="C117"/>
      <c r="D117"/>
      <c r="E117"/>
      <c r="F117" s="102" t="s">
        <v>16</v>
      </c>
      <c r="G117" s="103"/>
    </row>
    <row r="118" spans="1:7">
      <c r="A118" s="104"/>
      <c r="G118" s="105"/>
    </row>
    <row r="119" spans="1:7">
      <c r="A119" s="104"/>
      <c r="G119" s="105"/>
    </row>
    <row r="120" spans="1:7">
      <c r="A120" s="104"/>
      <c r="G120" s="105"/>
    </row>
    <row r="121" spans="1:7">
      <c r="A121" s="104"/>
      <c r="G121" s="105"/>
    </row>
    <row r="122" spans="1:7">
      <c r="A122" s="104"/>
      <c r="G122" s="105"/>
    </row>
    <row r="123" spans="1:7" ht="18" customHeight="1">
      <c r="A123" s="106"/>
      <c r="B123" s="107" t="s">
        <v>7</v>
      </c>
      <c r="C123" s="8"/>
      <c r="D123" s="9"/>
      <c r="E123" s="10"/>
      <c r="F123" s="10"/>
      <c r="G123" s="115"/>
    </row>
    <row r="124" spans="1:7" ht="18" customHeight="1">
      <c r="A124" s="106"/>
      <c r="B124" s="107" t="s">
        <v>0</v>
      </c>
      <c r="C124" s="8"/>
      <c r="D124" s="9"/>
      <c r="E124" s="10"/>
      <c r="F124" s="10"/>
      <c r="G124" s="115"/>
    </row>
    <row r="125" spans="1:7" ht="18" customHeight="1">
      <c r="A125" s="106"/>
      <c r="B125" s="107" t="s">
        <v>1</v>
      </c>
      <c r="C125" s="8"/>
      <c r="D125" s="9"/>
      <c r="E125" s="10"/>
      <c r="F125" s="10"/>
      <c r="G125" s="115"/>
    </row>
    <row r="126" spans="1:7" ht="18" customHeight="1">
      <c r="A126" s="106"/>
      <c r="B126" s="107" t="s">
        <v>2</v>
      </c>
      <c r="C126" s="8"/>
      <c r="D126" s="9"/>
      <c r="E126" s="10"/>
      <c r="F126" s="10"/>
      <c r="G126" s="115"/>
    </row>
    <row r="127" spans="1:7" ht="18" customHeight="1">
      <c r="A127" s="106"/>
      <c r="B127" s="107" t="s">
        <v>3</v>
      </c>
      <c r="C127" s="8"/>
      <c r="D127" s="9"/>
      <c r="E127" s="10"/>
      <c r="F127" s="10"/>
      <c r="G127" s="115"/>
    </row>
    <row r="128" spans="1:7" ht="18" customHeight="1">
      <c r="A128" s="106"/>
      <c r="B128" s="107" t="s">
        <v>4</v>
      </c>
      <c r="C128" s="8"/>
      <c r="D128" s="9"/>
      <c r="E128" s="10"/>
      <c r="F128" s="10"/>
      <c r="G128" s="115"/>
    </row>
    <row r="129" spans="1:7" ht="18" customHeight="1">
      <c r="A129" s="106"/>
      <c r="B129" s="107" t="s">
        <v>9</v>
      </c>
      <c r="C129" s="8"/>
      <c r="D129" s="9"/>
      <c r="E129" s="10"/>
      <c r="F129" s="10"/>
      <c r="G129" s="115"/>
    </row>
    <row r="130" spans="1:7" ht="18" customHeight="1">
      <c r="A130" s="106"/>
      <c r="B130" s="107" t="s">
        <v>5</v>
      </c>
      <c r="C130" s="8"/>
      <c r="D130" s="9"/>
      <c r="E130" s="10"/>
      <c r="F130" s="10"/>
      <c r="G130" s="115"/>
    </row>
    <row r="131" spans="1:7" ht="18" customHeight="1">
      <c r="A131" s="106"/>
      <c r="B131" s="107" t="s">
        <v>6</v>
      </c>
      <c r="C131" s="8"/>
      <c r="D131" s="9"/>
      <c r="E131" s="10"/>
      <c r="F131" s="10"/>
      <c r="G131" s="115"/>
    </row>
    <row r="132" spans="1:7" ht="18" customHeight="1">
      <c r="A132" s="106"/>
      <c r="B132" s="107" t="s">
        <v>10</v>
      </c>
      <c r="C132" s="8"/>
      <c r="D132" s="9"/>
      <c r="E132" s="10"/>
      <c r="F132" s="10"/>
      <c r="G132" s="115"/>
    </row>
    <row r="133" spans="1:7" ht="18" customHeight="1">
      <c r="A133" s="106"/>
      <c r="B133" s="107" t="s">
        <v>11</v>
      </c>
      <c r="C133" s="8"/>
      <c r="D133" s="9"/>
      <c r="E133" s="10"/>
      <c r="F133" s="10"/>
      <c r="G133" s="115"/>
    </row>
    <row r="134" spans="1:7" ht="18" customHeight="1">
      <c r="A134" s="106"/>
      <c r="B134" s="107" t="s">
        <v>12</v>
      </c>
      <c r="C134" s="8"/>
      <c r="D134" s="9"/>
      <c r="E134" s="10"/>
      <c r="F134" s="10"/>
      <c r="G134" s="115"/>
    </row>
    <row r="135" spans="1:7">
      <c r="A135" s="104"/>
      <c r="G135" s="105"/>
    </row>
    <row r="136" spans="1:7">
      <c r="A136" s="104"/>
      <c r="G136" s="105"/>
    </row>
    <row r="137" spans="1:7">
      <c r="A137" s="104"/>
      <c r="G137" s="105"/>
    </row>
    <row r="138" spans="1:7">
      <c r="A138" s="104"/>
      <c r="G138" s="105"/>
    </row>
    <row r="139" spans="1:7">
      <c r="A139" s="104"/>
      <c r="G139" s="105"/>
    </row>
    <row r="140" spans="1:7">
      <c r="A140" s="104"/>
      <c r="G140" s="105"/>
    </row>
    <row r="141" spans="1:7">
      <c r="A141" s="104"/>
      <c r="G141" s="105"/>
    </row>
    <row r="142" spans="1:7">
      <c r="A142" s="104"/>
      <c r="G142" s="105"/>
    </row>
    <row r="143" spans="1:7">
      <c r="A143" s="104"/>
      <c r="G143" s="105"/>
    </row>
    <row r="144" spans="1:7">
      <c r="A144" s="104"/>
      <c r="G144" s="105"/>
    </row>
    <row r="145" spans="1:7">
      <c r="A145" s="104"/>
      <c r="G145" s="105"/>
    </row>
    <row r="146" spans="1:7">
      <c r="A146" s="104"/>
      <c r="G146" s="105"/>
    </row>
    <row r="147" spans="1:7" ht="16">
      <c r="A147" s="104"/>
      <c r="D147" s="108" t="s">
        <v>232</v>
      </c>
      <c r="G147" s="105"/>
    </row>
    <row r="148" spans="1:7">
      <c r="A148" s="104"/>
      <c r="G148" s="105"/>
    </row>
    <row r="149" spans="1:7">
      <c r="A149" s="104"/>
      <c r="D149" s="3" t="s">
        <v>249</v>
      </c>
      <c r="G149" s="105"/>
    </row>
    <row r="150" spans="1:7">
      <c r="A150" s="104"/>
      <c r="G150" s="105"/>
    </row>
    <row r="151" spans="1:7">
      <c r="A151" s="104"/>
      <c r="G151" s="105"/>
    </row>
    <row r="152" spans="1:7">
      <c r="A152" s="104"/>
      <c r="G152" s="105"/>
    </row>
    <row r="153" spans="1:7">
      <c r="A153" s="109"/>
      <c r="B153" s="110"/>
      <c r="C153" s="110"/>
      <c r="D153" s="111"/>
      <c r="E153" s="112"/>
      <c r="F153" s="113"/>
      <c r="G153" s="114"/>
    </row>
  </sheetData>
  <pageMargins left="0.70866141732283472" right="0.70866141732283472" top="0.74803149606299213" bottom="0.74803149606299213" header="0.31496062992125984" footer="0.31496062992125984"/>
  <pageSetup paperSize="9" scale="49" fitToHeight="10" orientation="portrait" horizontalDpi="360" verticalDpi="360" r:id="rId1"/>
  <headerFooter>
    <oddFooter>&amp;L&amp;"System Font,Regular"&amp;10&amp;K000000OUPAUD090120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BLL</vt:lpstr>
      <vt:lpstr>BLL!Print_Area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Curtain</dc:creator>
  <cp:lastModifiedBy>Andrew Curtain</cp:lastModifiedBy>
  <cp:lastPrinted>2024-08-23T07:09:47Z</cp:lastPrinted>
  <dcterms:created xsi:type="dcterms:W3CDTF">2019-12-23T04:10:29Z</dcterms:created>
  <dcterms:modified xsi:type="dcterms:W3CDTF">2025-11-28T02:38:44Z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f61502-7731-4690-a118-333634878cc9_Enabled">
    <vt:lpwstr>true</vt:lpwstr>
  </property>
  <property fmtid="{D5CDD505-2E9C-101B-9397-08002B2CF9AE}" pid="3" name="MSIP_Label_89f61502-7731-4690-a118-333634878cc9_SetDate">
    <vt:lpwstr>2020-01-30T23:08:41Z</vt:lpwstr>
  </property>
  <property fmtid="{D5CDD505-2E9C-101B-9397-08002B2CF9AE}" pid="4" name="MSIP_Label_89f61502-7731-4690-a118-333634878cc9_Method">
    <vt:lpwstr>Standard</vt:lpwstr>
  </property>
  <property fmtid="{D5CDD505-2E9C-101B-9397-08002B2CF9AE}" pid="5" name="MSIP_Label_89f61502-7731-4690-a118-333634878cc9_Name">
    <vt:lpwstr>Internal</vt:lpwstr>
  </property>
  <property fmtid="{D5CDD505-2E9C-101B-9397-08002B2CF9AE}" pid="6" name="MSIP_Label_89f61502-7731-4690-a118-333634878cc9_SiteId">
    <vt:lpwstr>91761b62-4c45-43f5-9f0e-be8ad9b551ff</vt:lpwstr>
  </property>
  <property fmtid="{D5CDD505-2E9C-101B-9397-08002B2CF9AE}" pid="7" name="MSIP_Label_89f61502-7731-4690-a118-333634878cc9_ActionId">
    <vt:lpwstr>35d4ae61-04ab-415b-94f0-00002a024738</vt:lpwstr>
  </property>
  <property fmtid="{D5CDD505-2E9C-101B-9397-08002B2CF9AE}" pid="8" name="MSIP_Label_89f61502-7731-4690-a118-333634878cc9_ContentBits">
    <vt:lpwstr>0</vt:lpwstr>
  </property>
</Properties>
</file>